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pina\Desktop\SAF\"/>
    </mc:Choice>
  </mc:AlternateContent>
  <xr:revisionPtr revIDLastSave="0" documentId="13_ncr:1_{EFD1910A-3143-42A3-9020-B0F4B20E9A54}" xr6:coauthVersionLast="47" xr6:coauthVersionMax="47" xr10:uidLastSave="{00000000-0000-0000-0000-000000000000}"/>
  <bookViews>
    <workbookView xWindow="29370" yWindow="630" windowWidth="28395" windowHeight="14175" xr2:uid="{79F8D8B5-646C-4478-8834-1B81DB2F8342}"/>
  </bookViews>
  <sheets>
    <sheet name="Geral" sheetId="1" r:id="rId1"/>
  </sheets>
  <definedNames>
    <definedName name="_xlnm._FilterDatabase" localSheetId="0" hidden="1">Geral!$A$229:$J$385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warnBelowVersion="2" setVersion="2"/>
    </ext>
  </extLst>
</workbook>
</file>

<file path=xl/calcChain.xml><?xml version="1.0" encoding="utf-8"?>
<calcChain xmlns="http://schemas.openxmlformats.org/spreadsheetml/2006/main">
  <c r="J385" i="1" l="1"/>
  <c r="I385" i="1"/>
  <c r="H385" i="1"/>
  <c r="G385" i="1"/>
  <c r="F385" i="1"/>
  <c r="J227" i="1"/>
  <c r="I227" i="1"/>
  <c r="H227" i="1"/>
  <c r="G227" i="1"/>
  <c r="F227" i="1"/>
  <c r="J32" i="1"/>
  <c r="I32" i="1"/>
  <c r="H32" i="1"/>
  <c r="G32" i="1"/>
  <c r="F32" i="1"/>
  <c r="F393" i="1"/>
  <c r="F33" i="1" a="1"/>
  <c r="G33" i="1" a="1"/>
  <c r="H33" i="1" a="1"/>
  <c r="I33" i="1" a="1"/>
  <c r="F228" i="1" a="1"/>
  <c r="G228" i="1" a="1"/>
  <c r="H228" i="1" a="1"/>
  <c r="I228" i="1" a="1"/>
  <c r="I228" i="1"/>
  <c r="F386" i="1" a="1"/>
  <c r="G386" i="1" a="1"/>
  <c r="H386" i="1" a="1"/>
  <c r="I386" i="1" a="1"/>
  <c r="G388" i="1" a="1"/>
  <c r="H388" i="1" a="1"/>
  <c r="I388" i="1" a="1"/>
  <c r="G389" i="1" a="1"/>
  <c r="H389" i="1" a="1"/>
  <c r="I389" i="1" a="1"/>
  <c r="I389" i="1"/>
  <c r="G390" i="1" a="1"/>
  <c r="H390" i="1" a="1"/>
  <c r="I390" i="1" a="1"/>
  <c r="G391" i="1" a="1"/>
  <c r="H391" i="1" a="1"/>
  <c r="I391" i="1" a="1"/>
  <c r="G392" i="1" a="1"/>
  <c r="H392" i="1" a="1"/>
  <c r="I392" i="1" a="1"/>
  <c r="J393" i="1"/>
  <c r="G228" i="1" l="1"/>
  <c r="H228" i="1"/>
  <c r="H388" i="1"/>
  <c r="G390" i="1"/>
  <c r="G33" i="1"/>
  <c r="H389" i="1"/>
  <c r="I391" i="1"/>
  <c r="I388" i="1"/>
  <c r="G389" i="1"/>
  <c r="H390" i="1"/>
  <c r="I390" i="1"/>
  <c r="G392" i="1"/>
  <c r="G386" i="1"/>
  <c r="H386" i="1"/>
  <c r="G388" i="1"/>
  <c r="G393" i="1" s="1"/>
  <c r="H392" i="1"/>
  <c r="I392" i="1"/>
  <c r="H33" i="1"/>
  <c r="F33" i="1"/>
  <c r="I33" i="1"/>
  <c r="F228" i="1"/>
  <c r="F386" i="1"/>
  <c r="I386" i="1"/>
  <c r="G391" i="1"/>
  <c r="H391" i="1"/>
  <c r="J395" i="1"/>
  <c r="H393" i="1" l="1"/>
  <c r="I39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Victor Hugo de Oliveira</author>
  </authors>
  <commentList>
    <comment ref="E2" authorId="0" shapeId="0" xr:uid="{666C2EC2-DA4F-4574-85FC-E25D3C6CA3EA}">
      <text>
        <r>
          <rPr>
            <b/>
            <sz val="9"/>
            <color indexed="81"/>
            <rFont val="Tahoma"/>
            <family val="2"/>
          </rPr>
          <t>Victor Hugo de Oliveira:</t>
        </r>
        <r>
          <rPr>
            <sz val="9"/>
            <color indexed="81"/>
            <rFont val="Tahoma"/>
            <family val="2"/>
          </rPr>
          <t xml:space="preserve">
Endereço de correspondencia - Anselmi e Comissão técnica</t>
        </r>
      </text>
    </comment>
    <comment ref="E6" authorId="0" shapeId="0" xr:uid="{0BE25A32-942A-4086-ACED-A2762E32146E}">
      <text>
        <r>
          <rPr>
            <b/>
            <sz val="9"/>
            <color indexed="81"/>
            <rFont val="Tahoma"/>
            <family val="2"/>
          </rPr>
          <t>Victor Hugo de Oliveira:</t>
        </r>
        <r>
          <rPr>
            <sz val="9"/>
            <color indexed="81"/>
            <rFont val="Tahoma"/>
            <family val="2"/>
          </rPr>
          <t xml:space="preserve">
Endereço de correspondencia - Anselmi e Comissão técnica</t>
        </r>
      </text>
    </comment>
    <comment ref="E7" authorId="0" shapeId="0" xr:uid="{C6C3BFFF-B515-4094-A68F-6BBF51BEB357}">
      <text>
        <r>
          <rPr>
            <b/>
            <sz val="9"/>
            <color indexed="81"/>
            <rFont val="Tahoma"/>
            <family val="2"/>
          </rPr>
          <t>Victor Hugo de Oliveira:</t>
        </r>
        <r>
          <rPr>
            <sz val="9"/>
            <color indexed="81"/>
            <rFont val="Tahoma"/>
            <family val="2"/>
          </rPr>
          <t xml:space="preserve">
Endereço de correspondencia - Anselmi e Comissão técnica</t>
        </r>
      </text>
    </comment>
    <comment ref="E10" authorId="0" shapeId="0" xr:uid="{D792F264-39C6-41C3-8069-C894EE04082C}">
      <text>
        <r>
          <rPr>
            <b/>
            <sz val="9"/>
            <color indexed="81"/>
            <rFont val="Tahoma"/>
            <family val="2"/>
          </rPr>
          <t>Victor Hugo de Oliveira:</t>
        </r>
        <r>
          <rPr>
            <sz val="9"/>
            <color indexed="81"/>
            <rFont val="Tahoma"/>
            <family val="2"/>
          </rPr>
          <t xml:space="preserve">
Endereço de correspondencia - Anselmi e Comissão técnica</t>
        </r>
      </text>
    </comment>
    <comment ref="E11" authorId="0" shapeId="0" xr:uid="{CE42EB42-CE91-4AD0-8A97-A2B2947C0CBD}">
      <text>
        <r>
          <rPr>
            <b/>
            <sz val="9"/>
            <color indexed="81"/>
            <rFont val="Tahoma"/>
            <family val="2"/>
          </rPr>
          <t>Victor Hugo de Oliveira:</t>
        </r>
        <r>
          <rPr>
            <sz val="9"/>
            <color indexed="81"/>
            <rFont val="Tahoma"/>
            <family val="2"/>
          </rPr>
          <t xml:space="preserve">
Endereço de correspondencia - Anselmi e Comissão técnica</t>
        </r>
      </text>
    </comment>
    <comment ref="E19" authorId="0" shapeId="0" xr:uid="{983DE54D-C4CA-4A6E-908F-00C619FDAC07}">
      <text>
        <r>
          <rPr>
            <b/>
            <sz val="9"/>
            <color indexed="81"/>
            <rFont val="Tahoma"/>
            <family val="2"/>
          </rPr>
          <t>Victor Hugo de Oliveira:</t>
        </r>
        <r>
          <rPr>
            <sz val="9"/>
            <color indexed="81"/>
            <rFont val="Tahoma"/>
            <family val="2"/>
          </rPr>
          <t xml:space="preserve">
Atleta sem endereço de correspondencia. O próprio atleta utilizava o endereço do clube para correspondecias</t>
        </r>
      </text>
    </comment>
    <comment ref="E30" authorId="0" shapeId="0" xr:uid="{E535477D-8CB5-4B11-89EC-8A8C8C904D33}">
      <text>
        <r>
          <rPr>
            <b/>
            <sz val="9"/>
            <color indexed="81"/>
            <rFont val="Tahoma"/>
            <family val="2"/>
          </rPr>
          <t>Victor Hugo de Oliveira:</t>
        </r>
        <r>
          <rPr>
            <sz val="9"/>
            <color indexed="81"/>
            <rFont val="Tahoma"/>
            <family val="2"/>
          </rPr>
          <t xml:space="preserve">
Atleta sem endereço de correspondencia. O próprio atleta utilizava o endereço do clube para correspondecias</t>
        </r>
      </text>
    </comment>
    <comment ref="E251" authorId="0" shapeId="0" xr:uid="{D52CA3D0-475E-4479-9CF7-66E4DC3A91FF}">
      <text>
        <r>
          <rPr>
            <b/>
            <sz val="9"/>
            <color indexed="81"/>
            <rFont val="Tahoma"/>
            <family val="2"/>
          </rPr>
          <t>Victor Hugo de Oliveira:</t>
        </r>
        <r>
          <rPr>
            <sz val="9"/>
            <color indexed="81"/>
            <rFont val="Tahoma"/>
            <family val="2"/>
          </rPr>
          <t xml:space="preserve">
Fornecedor com sede no engenhão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<sst xmlns="http://schemas.openxmlformats.org/spreadsheetml/2006/main" count="1903" uniqueCount="1465">
  <si>
    <t>Classe RJ</t>
  </si>
  <si>
    <t>Nome do fornecedor</t>
  </si>
  <si>
    <t>CPF / CNPJ / Company Register Number</t>
  </si>
  <si>
    <t>Email</t>
  </si>
  <si>
    <t>Endereço</t>
  </si>
  <si>
    <t>Classe 1</t>
  </si>
  <si>
    <t>602.912.340-89</t>
  </si>
  <si>
    <t>anselmimartin@icloud.com</t>
  </si>
  <si>
    <t>IGOR JESUS MACIEL DA CRUZ</t>
  </si>
  <si>
    <t>063.107.211-00</t>
  </si>
  <si>
    <t>contabil@safbfr.com.br</t>
  </si>
  <si>
    <t>NATHAN RIBEIRO FERNANDES</t>
  </si>
  <si>
    <t>194.222.077-46</t>
  </si>
  <si>
    <t>RUA JOSE DOS REIS, 425 - ENGENHO DE DENTRO, RIO DE JANEIRO/RJ - CEP 20.756-115</t>
  </si>
  <si>
    <t>THIAGO EZEQUIEL ALMADA</t>
  </si>
  <si>
    <t>121.705.581-95</t>
  </si>
  <si>
    <t>Diego Bottaioli Sacco</t>
  </si>
  <si>
    <t>042.400.027-02</t>
  </si>
  <si>
    <t>Diego.bottaioli@gmail.com</t>
  </si>
  <si>
    <t>Pablo Daniel De Muner</t>
  </si>
  <si>
    <t>042.399.937-09</t>
  </si>
  <si>
    <t>demunerpablo23@gmail.com</t>
  </si>
  <si>
    <t>SANTIAGO MARIANO RODRIGUEZ MOLINA</t>
  </si>
  <si>
    <t>036.941.257-52</t>
  </si>
  <si>
    <t>santirodriguez2310@hotmail.com</t>
  </si>
  <si>
    <t>JEFFERSON DAVID SAVARINO QUINTERO</t>
  </si>
  <si>
    <t>716.348.901-32</t>
  </si>
  <si>
    <t xml:space="preserve">jeffersondavid1020@gmail.com </t>
  </si>
  <si>
    <t xml:space="preserve">Esteban Dario Herrera </t>
  </si>
  <si>
    <t>042.367.767-58</t>
  </si>
  <si>
    <t>darioherrera_ea@hotmail.com</t>
  </si>
  <si>
    <t xml:space="preserve">Luis Alberto Piedrahita Gil </t>
  </si>
  <si>
    <t>602.912.360-22</t>
  </si>
  <si>
    <t>pgrluisalberto@hotmail.com</t>
  </si>
  <si>
    <t>MARIO ANDRE MAZZUCO</t>
  </si>
  <si>
    <t>026.011.359-05</t>
  </si>
  <si>
    <t>andre.mazzuco@safbfr.com.br</t>
  </si>
  <si>
    <t>MATHEUS NASCIMENTO DE PAULA</t>
  </si>
  <si>
    <t>165.305.077-28</t>
  </si>
  <si>
    <t>DANILO DAS NEVES PINHEIRO</t>
  </si>
  <si>
    <t>391.634.358-02</t>
  </si>
  <si>
    <t>LUCAS MARTIN VILLALBA JAUME</t>
  </si>
  <si>
    <t>042.389.247-97</t>
  </si>
  <si>
    <t>lucasvillalba86@gmail.com</t>
  </si>
  <si>
    <t>LUIS FELIPE OYAMA</t>
  </si>
  <si>
    <t>414.286.808-02</t>
  </si>
  <si>
    <t>GABRIEL HENRIQUE FEITOSA DA SILVA</t>
  </si>
  <si>
    <t>082.866.335-12</t>
  </si>
  <si>
    <t>gaabrielfeitosa1998@gmail.com</t>
  </si>
  <si>
    <t>JEFFERSON RUAN PEREIRA DOS SANTOS</t>
  </si>
  <si>
    <t>187.805.537-29</t>
  </si>
  <si>
    <t xml:space="preserve">jerupesa333@gmail.com </t>
  </si>
  <si>
    <t>THALIA FERREIRA GERMANO DA SILVA</t>
  </si>
  <si>
    <t>185.797.037-35</t>
  </si>
  <si>
    <t>thalia@gmail.com</t>
  </si>
  <si>
    <t>ERISON DANILO DE SOUZA</t>
  </si>
  <si>
    <t>482.214.388-04</t>
  </si>
  <si>
    <t>LUIS GEOVANNY SEGOVIA VEGA</t>
  </si>
  <si>
    <t>718.625.811-50</t>
  </si>
  <si>
    <t>luis.geova@hotmail.com</t>
  </si>
  <si>
    <t>LUCAS HALTER</t>
  </si>
  <si>
    <t>314.396.018-36</t>
  </si>
  <si>
    <t>halterlucas@yahoo.com</t>
  </si>
  <si>
    <t>YARLEN FAUSTINO AUGUSTO</t>
  </si>
  <si>
    <t>191.193.897-52</t>
  </si>
  <si>
    <t>RIQUELME FELIPE DA SILVA DE OLIVEIRA</t>
  </si>
  <si>
    <t>142.070.424- 90</t>
  </si>
  <si>
    <t>DAVID SOUSA ALBINO</t>
  </si>
  <si>
    <t>176.471.807-03</t>
  </si>
  <si>
    <t>JOHN VICTOR MACIEL FURTADO</t>
  </si>
  <si>
    <t>406.851.438-05</t>
  </si>
  <si>
    <t>john.victor31@outlook.com</t>
  </si>
  <si>
    <t>JANDERSON CARVALHO COSTA</t>
  </si>
  <si>
    <t>172.251.577-52</t>
  </si>
  <si>
    <t>VITOR HUGO MORAIS DE OLIVEIRA</t>
  </si>
  <si>
    <t>483.346.728-37</t>
  </si>
  <si>
    <t>RUA PADRE FLORENCIO LUIS RODRIGUES, 245 - Quiririm, Taubaté/SP - CEP 12044540</t>
  </si>
  <si>
    <t>PAULO GUSTAVO COSTA DE OLIVEIRA</t>
  </si>
  <si>
    <t>180.469.557-28</t>
  </si>
  <si>
    <t>pgcostaoliveira@gmail.com</t>
  </si>
  <si>
    <t>RUA JOSE DOS REIS, 425 - ENGENHO DE DENTRO, RIO DE JANEIRO/RJ - CEP 20756115</t>
  </si>
  <si>
    <t>GUSTAVO DOS SANTOS PEREIRA</t>
  </si>
  <si>
    <t>869.726.705-60</t>
  </si>
  <si>
    <t>gustavosantos3769@gmail.com</t>
  </si>
  <si>
    <t>RUAN SACRAMENTO CONCEIÇÃO DAS VIRGENS</t>
  </si>
  <si>
    <t>036.671.105-96</t>
  </si>
  <si>
    <t>Classe 1 Total</t>
  </si>
  <si>
    <t>Classe 3</t>
  </si>
  <si>
    <t>MAJOR LEAGUE SOCCER</t>
  </si>
  <si>
    <t>feedback@mlssoccer.com</t>
  </si>
  <si>
    <t>RUA Fifth Avenue, 420 - NY 10018, NY/NY - CEP 20770-001</t>
  </si>
  <si>
    <t>GDA LUMA ONSHORE HOLDCO LLC</t>
  </si>
  <si>
    <t>info@gdaluma.com</t>
  </si>
  <si>
    <t>1450 Brickell Bay Drive - Miami, FL 33131</t>
  </si>
  <si>
    <t>NOTTINGHAM FOREST FOOTBALL CLUB LIMITED</t>
  </si>
  <si>
    <t>taymour.roushdi@nottinghamforest.co.uk</t>
  </si>
  <si>
    <t>RUA Av, The City Ground - Pavilion Road, West Bridgford/2 - CEP 0</t>
  </si>
  <si>
    <t>SPORT LISBOA E BENFICA - FUTEBOL , SAD</t>
  </si>
  <si>
    <t>NIF: 504 882 066</t>
  </si>
  <si>
    <t>futebolprofissional@slbenfica.pt</t>
  </si>
  <si>
    <t>RUA AVENIDA EUSEBIO DA SILVA FERREIRA, 1500-315 - LISBOA, LISBOA/1 - CEP 20.220-720</t>
  </si>
  <si>
    <t>MACQUARIE BANK EUROPE DAC, PARIS BRANCH</t>
  </si>
  <si>
    <t>Bradley.Samples@macquarie.com</t>
  </si>
  <si>
    <t>FOOTBALL CLUB ZENIT JOINT-STOCK COMPANY</t>
  </si>
  <si>
    <t>OGRN: 1027810329095</t>
  </si>
  <si>
    <t>office@fc-zenit.ru</t>
  </si>
  <si>
    <t>OL BRÉSIL LTDA</t>
  </si>
  <si>
    <t>55.599.753/0001-57</t>
  </si>
  <si>
    <t>Avenida Jose Silva de Azevedo Neto, 00200 - Rio de Janeiro - CEP:  22775-056</t>
  </si>
  <si>
    <t>MACQUARIE BANK LONDON</t>
  </si>
  <si>
    <t xml:space="preserve">FC018220 </t>
  </si>
  <si>
    <t>SANTOS FUTEBOL CLUBE</t>
  </si>
  <si>
    <t>58.196.684/0001-29</t>
  </si>
  <si>
    <t>atendimento@santosfc.com.br</t>
  </si>
  <si>
    <t>RUA R PRINCEZA ISABEL, S/N - VILA BELMIRO, SANTOS/SP - CEP 11.075-501</t>
  </si>
  <si>
    <t>PFC LUDOGORETS 1945 AD</t>
  </si>
  <si>
    <t>a.petrichev@ludogorets.com</t>
  </si>
  <si>
    <t>RUA Aprilsko Vastanie Str., 7200 - Targovishtko Shosse, Razgrade/1 - CEP 201280347</t>
  </si>
  <si>
    <t>UDINESE CALCIO S.P.A</t>
  </si>
  <si>
    <t xml:space="preserve">IT04189769 </t>
  </si>
  <si>
    <t>RUA Viale A. e A. Candolini, 2 - 33100 - UD, Udine/2 - CEP 0</t>
  </si>
  <si>
    <t>OLYMPIQUE LYONNAIS SASU</t>
  </si>
  <si>
    <t>385 071 881</t>
  </si>
  <si>
    <t>serviceclient@ol.fr</t>
  </si>
  <si>
    <t>Groupama Stadium 10 Avenue Simone Veil CS 70712 69153 Décines cedex</t>
  </si>
  <si>
    <t>CLUB ATLETICO VELEZ SARSFIELD</t>
  </si>
  <si>
    <t xml:space="preserve"> CUIT 30-69517242-3</t>
  </si>
  <si>
    <t>info@velezsarsfield.com</t>
  </si>
  <si>
    <t>GREMIO FOOTBALL PORTO ALEGRENSE</t>
  </si>
  <si>
    <t>92.797.901/0001-74</t>
  </si>
  <si>
    <t>FINANCEIRO@GREMIO.NET</t>
  </si>
  <si>
    <t>RUA PADRE LEOPOLDO BRENTANO, 110 - HUMAITA, PORTO ALEGRE/RS - CEP 90.250-590</t>
  </si>
  <si>
    <t>SPORTS INVEST UK LTD</t>
  </si>
  <si>
    <t>info@sportsinvest.co.uk</t>
  </si>
  <si>
    <t>F31, Legacy Building, 1 Viaduct Gardens, London SW11 7AY</t>
  </si>
  <si>
    <t>CLUB DEPORTIVO POPULAR JUNIOR</t>
  </si>
  <si>
    <t>NIT: 900456729</t>
  </si>
  <si>
    <t>hectorfbaez@gmail.com</t>
  </si>
  <si>
    <t>RUA Direccion, 54-65 - Barranquilla, Barranquilla/BG - CEP 0</t>
  </si>
  <si>
    <t>CLUB NACIONAL DE FÚTBOL</t>
  </si>
  <si>
    <t>RUT: 214537630018</t>
  </si>
  <si>
    <t>secretaria@nacional.uy</t>
  </si>
  <si>
    <t>RUA 8 de Octubre, 2847 - Montevideo, Montevideo/UR - CEP 11600</t>
  </si>
  <si>
    <t>360o GRAUS - ASSESSORIA EM MARKETING DE RESULTADOS E LUCRATIVIDADE LTDA</t>
  </si>
  <si>
    <t>07.955.151/0001-42</t>
  </si>
  <si>
    <t>RUA PASTEUR, 132 - BOTAFOGO, RJ/RJ - CEP 22.290-240</t>
  </si>
  <si>
    <t>REAL BETIS BALOMPIE, S.A.D.</t>
  </si>
  <si>
    <t>A41034851</t>
  </si>
  <si>
    <t>atencionalbetico@realbetisbalompie.es</t>
  </si>
  <si>
    <t>RUA DE HELIOPOLIS, S/N - HELIÓPOLIS, SEVILHA/AN - CEP 20001</t>
  </si>
  <si>
    <t>Football Club "Krasnodar" LLC.</t>
  </si>
  <si>
    <t>OGRN: 1082308001607</t>
  </si>
  <si>
    <t>info@fckrasnodar.ru</t>
  </si>
  <si>
    <t>RUA Str. Razvedchika Leonova, 1 - Krasnodar, Krasnodar/2 - CEP 20720222</t>
  </si>
  <si>
    <t>TERSOLE S.A.,</t>
  </si>
  <si>
    <t>11120202020202</t>
  </si>
  <si>
    <t>agustin@gmail.com</t>
  </si>
  <si>
    <t>CMEDINA SPORTS LTDA</t>
  </si>
  <si>
    <t>65.921.356/0001-03</t>
  </si>
  <si>
    <t>A@A.COM.BR</t>
  </si>
  <si>
    <t>RUA ITU, 852 - JARDIM PAULISTA, SAO PAULO/SP - CEP 01.421-002</t>
  </si>
  <si>
    <t>JC30 AGENCIAMENTO ESPORTIVO LTDA</t>
  </si>
  <si>
    <t>61.724.618/0001-99</t>
  </si>
  <si>
    <t>vicente@talentsagencyllc.com</t>
  </si>
  <si>
    <t>RUA Francisco Matarazzo, 1752 - Água Branca, São Paulo/SP - CEP 05001-200</t>
  </si>
  <si>
    <t>SC BRAGA</t>
  </si>
  <si>
    <t>NIF: 504 205 498</t>
  </si>
  <si>
    <t>M.mail@scbraga.pt</t>
  </si>
  <si>
    <t>CÁDIZ C.F. SAD</t>
  </si>
  <si>
    <t>A11013703</t>
  </si>
  <si>
    <t>coordinaciondeportiva@cadizcf.es</t>
  </si>
  <si>
    <t>RUA Plaza de Madrid, 0 - Cádiz, Cádiz/MD - CEP 11010</t>
  </si>
  <si>
    <t>ALESSANDRO LUCCI</t>
  </si>
  <si>
    <t>alex.lucci@libero.it</t>
  </si>
  <si>
    <t>RUA Via Gian Porro, 26 - Roma, Roma/ITA - CEP 197</t>
  </si>
  <si>
    <t>CEARA SPORTING CLUBE</t>
  </si>
  <si>
    <t>07.369.226/0001-03</t>
  </si>
  <si>
    <t>RUA JOÃO PESSOA, 3532 - PORANGABUSSU, FORTALEZA/CE - CEP 60.425-680</t>
  </si>
  <si>
    <t>SÃO PAULO FUTEBOL CLUBE</t>
  </si>
  <si>
    <t>60.517.984/0001-04</t>
  </si>
  <si>
    <t>nd@gmail.com</t>
  </si>
  <si>
    <t>RUA ROBERTO GOMES PEDROSA, SN - MORUMBI, SÃO PAULO/SP - CEP 05.653-070</t>
  </si>
  <si>
    <t>AGUSTIN MIGUEL JIMENEZ</t>
  </si>
  <si>
    <t>WALTHER MOREIRA SALLES</t>
  </si>
  <si>
    <t>406.935.467-00</t>
  </si>
  <si>
    <t>RUA DO RUSSEL, 270 - GLÓRIA, RJ/RJ - CEP 22210010</t>
  </si>
  <si>
    <t>INLAND CORP SAS</t>
  </si>
  <si>
    <t>jtanusmafud@gmail.com</t>
  </si>
  <si>
    <t>SABERCOMUM, FORMAÇÃO E CONSULTORIA LDA</t>
  </si>
  <si>
    <t>NIF: 507655990</t>
  </si>
  <si>
    <t>RUA JOSÉ REGIO, 5 - AMADORA, PORTUGAL/1 - CEP 2720330</t>
  </si>
  <si>
    <t>FIA INTERNATIONAL CONSULTANCY F.Z.C.</t>
  </si>
  <si>
    <t>NIF: 980838169</t>
  </si>
  <si>
    <t>CLUB DEPORTIVO PROFESSIONAL INDEPENDIENTE DEL VALLE</t>
  </si>
  <si>
    <t>RUC: 1792117097001</t>
  </si>
  <si>
    <t>MPAEZ@INDEPENDIENTEDELVALLE.COM</t>
  </si>
  <si>
    <t>RUA AV. MANUEL QUIROGA, S/N - QUITO, QUITO/1 - CEP 20720222</t>
  </si>
  <si>
    <t>OFFSIDE LTD</t>
  </si>
  <si>
    <t>08629623</t>
  </si>
  <si>
    <t>RUA 8TH FLOOR THAVIES INN HOUSE, 46115 - HOLBORN CIRCUS, LONDON/1 - CEP EC1N 2HA</t>
  </si>
  <si>
    <t>G7 FOOTBALL INVESTMENTS GESTÃO E MARKETING ESPORTIVO LTDA</t>
  </si>
  <si>
    <t>27.240.363/0001-50</t>
  </si>
  <si>
    <t>TIAGOGUADAGNO@GMAIL.COM</t>
  </si>
  <si>
    <t>RUA COLOMBIA, 1100 - AMERICA, BARRETOS/SP - CEP 14.783-189</t>
  </si>
  <si>
    <t>LUBH PARTICIPAÇÕES LTDA</t>
  </si>
  <si>
    <t>48.059.028/0001-20</t>
  </si>
  <si>
    <t>contabilidade@havan.com.br</t>
  </si>
  <si>
    <t>RUA Rod. Deputado Antonio Heil SC 486, 200 - Centro, Brusque/SC - CEP 88353-100</t>
  </si>
  <si>
    <t>ELENKO SPORTS  LTDA</t>
  </si>
  <si>
    <t>21.317.529/0001-03</t>
  </si>
  <si>
    <t>ELENKOSPORTS@GMAIL.COM</t>
  </si>
  <si>
    <t>RUA DOUTOR AMANCIO DE CARVALHO, 182 - VILA MARIANA, SÃO PAULO/SP - CEP 04.012-080</t>
  </si>
  <si>
    <t>BELIQUE SERVIÇOS LTDA</t>
  </si>
  <si>
    <t>62.470.904/0001-38</t>
  </si>
  <si>
    <t xml:space="preserve">Neto.norb@gmail.com  </t>
  </si>
  <si>
    <t>RUA Doutor Emilio Winther, 257 - Centro, Taubaté/SP - CEP 12030-000</t>
  </si>
  <si>
    <t>VII SPORTS CONSULTING 2017 SL</t>
  </si>
  <si>
    <t>NIF. B87949913</t>
  </si>
  <si>
    <t>RUA Avenida Cortes Valencianas, 28 - Valencia, Província de Valência/VA - CEP 46015</t>
  </si>
  <si>
    <t>SR23 SPORTS LTDA</t>
  </si>
  <si>
    <t>59.992.614/0001-40</t>
  </si>
  <si>
    <t>MICHORODRIGO@GMAIL.COM</t>
  </si>
  <si>
    <t>RUA ALBERT SABIN CIENTISTA, 460 - BARRA DA TIJUCA, RJ/RJ - CEP 22.793-336</t>
  </si>
  <si>
    <t>TLS MARKETING ESPORTIVO LTDA</t>
  </si>
  <si>
    <t>57.587.041/0001-43</t>
  </si>
  <si>
    <t>ALEXXTELLES@YAHOO.COM</t>
  </si>
  <si>
    <t>RUA GENERAL MALLET, 364 - RIO BRANCO, CAXIAS DO SUL/RS - CEP 95.099-190</t>
  </si>
  <si>
    <t>ALFAROSPORT S.R.L</t>
  </si>
  <si>
    <t>S.R.L.: 11362280965</t>
  </si>
  <si>
    <t>RUA Via Egadi, 2 - Milan, Milan/ITA - CEP 20144</t>
  </si>
  <si>
    <t>YOU FIRST SPORTS FUTBOL ESPANA SL</t>
  </si>
  <si>
    <t>NIF/CIF: B91275297</t>
  </si>
  <si>
    <t>RUA Avenida República Argentina, 24 - Sevilla, Sevilla/5 - CEP 41011</t>
  </si>
  <si>
    <t>ARTHUR MENDONCA CABRAL LTDA</t>
  </si>
  <si>
    <t>33.162.992/0001-02</t>
  </si>
  <si>
    <t>arthurmcabral@icloud.com</t>
  </si>
  <si>
    <t>RUA Silveira Rodrigues, 23 - Siciliano, São Paulo/SP - CEP 05048-070</t>
  </si>
  <si>
    <t>GOLDEN TEAM REPRESENTACAO LTDA</t>
  </si>
  <si>
    <t>18.134.322/0001-99</t>
  </si>
  <si>
    <t>IVAN.JUNIOR@TERRA.COM.BR</t>
  </si>
  <si>
    <t>GOL BRASIL LTDA</t>
  </si>
  <si>
    <t>11.786.892/0001-14</t>
  </si>
  <si>
    <t>alexandre@alfaconsultoria.net</t>
  </si>
  <si>
    <t>JOAO MOREIRA SALLES</t>
  </si>
  <si>
    <t>667.197.397-00</t>
  </si>
  <si>
    <t>SIDERAL LINHAS AÉREAS LTDA</t>
  </si>
  <si>
    <t>10.919.908/0001-57</t>
  </si>
  <si>
    <t>info@siderallinhasaereas.com.br</t>
  </si>
  <si>
    <t>RUA CONTORNO LESTE, 9119 - COSTEIRA, SÃO JOSÉ DOS PINHAIS/PR - CEP 83015-162</t>
  </si>
  <si>
    <t>AM SPORTS LTDA</t>
  </si>
  <si>
    <t>61.883.657/0001-39</t>
  </si>
  <si>
    <t>raul@mrbt.com.br</t>
  </si>
  <si>
    <t>RUA Travessa Ranulfo Feo, 36 - Varzea, Teresópolis/RJ - CEP 25953650</t>
  </si>
  <si>
    <t>SAVARINO SPORTS LTDA</t>
  </si>
  <si>
    <t>53.863.017/0001-39</t>
  </si>
  <si>
    <t>aoasports.br@gmail.com</t>
  </si>
  <si>
    <t>RUA Ranulfo Feo, 36 - Varzea, RJ/RJ - CEP 25.953-650</t>
  </si>
  <si>
    <t>PERR1 SPORTS LTDA</t>
  </si>
  <si>
    <t>30.384.040/0001-45</t>
  </si>
  <si>
    <t>lucasperri97@gmail.com</t>
  </si>
  <si>
    <t>RUA DR AMANCIO DE CARVALHO, 182 - VILA MARIANA, SÃO PAULO/SP - CEP 04.012-080</t>
  </si>
  <si>
    <t>LEFT SPORTS DO BRASIL SERVICOS DE INTERMEDIACAO DE NEGOCIOS LTDA.</t>
  </si>
  <si>
    <t>34.758.156/0001-58</t>
  </si>
  <si>
    <t>RUA ROMAO BELCHIOR PERES, 127 - OLIMPICO, SÃO PAULO/SP - CEP 09.560-070</t>
  </si>
  <si>
    <t>RENATO BITTAR ARRELLAGA</t>
  </si>
  <si>
    <t>FIFA Licence: 202309-3614</t>
  </si>
  <si>
    <t>amr@trsadvogados.com.br</t>
  </si>
  <si>
    <t>ERNST &amp; YOUNG LLP</t>
  </si>
  <si>
    <t>OC300001</t>
  </si>
  <si>
    <t>gss.accountsreceivable@xe02.ey.com</t>
  </si>
  <si>
    <t>RUA PLAZA DRIVE, 200 - NJ, Rio de Janeiro/NJ - CEP 7094</t>
  </si>
  <si>
    <t>EAGLE FOOTBALL HOLDINGS LLC</t>
  </si>
  <si>
    <t>48.170.149/0001-45</t>
  </si>
  <si>
    <t>finance@eaglefootballgroup.com</t>
  </si>
  <si>
    <t>CR9 AGENCIAMENTO ESPORTIVO LTDA</t>
  </si>
  <si>
    <t>62.765.368/0001-06</t>
  </si>
  <si>
    <t>lucas.miranda@caravellecontabil.com.br</t>
  </si>
  <si>
    <t>RUA Francisco Matarazzo, 1752 - Agua Branca, São Paulo/SP - CEP 05.001-200</t>
  </si>
  <si>
    <t>SPORTSTEC DO BRASIL TECNOLOGIA ESPORTIVA LIMITADA.</t>
  </si>
  <si>
    <t>17.457.784/0001-84</t>
  </si>
  <si>
    <t>CADASTRO.COSEC@TMF-GROUP.COM</t>
  </si>
  <si>
    <t>RUA MARCOS PENTEADO DE ULHOA RODRIGUES, 939 - TAMBORE, BARUERI/SP - CEP 06.460-040</t>
  </si>
  <si>
    <t>PMSM PUBLICIDADE E COMUNICACAO LTDA</t>
  </si>
  <si>
    <t>04.431.548/0001-47</t>
  </si>
  <si>
    <t>ADMINISTRATIVO@PROMANAGER.COM.BR</t>
  </si>
  <si>
    <t>RUA ATOR PAULO GUSTAVO, 160 - ICARAI, RIO DE JANEIRO/RJ - CEP 24.230-060</t>
  </si>
  <si>
    <t>L20 SPORTS AGENCIAMENTO DE ATLETAS LTDA.</t>
  </si>
  <si>
    <t>41.777.463/0001-41</t>
  </si>
  <si>
    <t>futebol.profissional@safbfr.com.br</t>
  </si>
  <si>
    <t>RUA Rua das Primaveras, 502 - Jardim Pompeia, São Paulo/SP - CEP 13.345-020</t>
  </si>
  <si>
    <t>ADMIRA PARTNER UK LTDAS</t>
  </si>
  <si>
    <t>RUA GLOUCESTER AVENUE, 36 - LONDON, LONDON/ING - CEP 0</t>
  </si>
  <si>
    <t>MARTINS MATERIAIS ESPORTIVOS LTDA</t>
  </si>
  <si>
    <t>40.159.753/0001-69</t>
  </si>
  <si>
    <t>martins@gmail.com</t>
  </si>
  <si>
    <t>RUA SANTOS DUMONT, 6500 - JOINVILLE, SANTA CATARINA/SC - CEP 89.226-435</t>
  </si>
  <si>
    <t>SOMMAR CONSULTORIA E GESTAO ESPORTIVA LTDA</t>
  </si>
  <si>
    <t>30.518.343/0001-03</t>
  </si>
  <si>
    <t>RUA MANOELITO DE ORNELLAS, 55 - PRAIA DE BELAS, PORTO ALEGRE/RS - CEP 90.110-230</t>
  </si>
  <si>
    <t>BRAZIL FOOTBALL LTDA</t>
  </si>
  <si>
    <t>03.454.549/0001-44</t>
  </si>
  <si>
    <t>RUA DAS AMERICAS, 4200 - BARRA DA TIJUCA, RJ/RJ - CEP 22.640-102</t>
  </si>
  <si>
    <t>BRUNO LAGE SPORTS LTDA</t>
  </si>
  <si>
    <t>51.685.699/0001-01</t>
  </si>
  <si>
    <t>BRUNOLAGENASCIMENTO@GMAIL.COM</t>
  </si>
  <si>
    <t>RUA JoaoAmaral Rios, 337 - Praia Comprida, SC/SC - CEP 88103475</t>
  </si>
  <si>
    <t>AUTO ESPORTE CLUBE</t>
  </si>
  <si>
    <t>08.338.808/0001-95</t>
  </si>
  <si>
    <t>contato@autoesporteclube.com.br</t>
  </si>
  <si>
    <t>RUA PADRE MEIRA, 116 - CENTRO, JOÃO PESSOA/PB - CEP 58.013-200</t>
  </si>
  <si>
    <t>TRUST SPORTS CONSULTORIA ESPORTIVA LTDA.</t>
  </si>
  <si>
    <t>11.470.897/0001-33</t>
  </si>
  <si>
    <t>MARCELO@CARAVELLECONTABIL.COM.BR</t>
  </si>
  <si>
    <t>RUA GABRIELE D'ANNUNZIO, 73 - CAMPO BELO, SAO PAULO/SP - CEP 04.619-000</t>
  </si>
  <si>
    <t>LEONARDO FELIPE VALENCIA ROSSEL</t>
  </si>
  <si>
    <t>064.385.237-98</t>
  </si>
  <si>
    <t>M9 SPORTS GESTÃO EM FUTEBOL LTDA</t>
  </si>
  <si>
    <t>21.300.486/0001-53</t>
  </si>
  <si>
    <t>osmar@gamagrupo.com.br</t>
  </si>
  <si>
    <t>RUA PIAUI, 649 - SANTA PAULA, SÃO CAETANO DO SUL/SP - CEP 9541150</t>
  </si>
  <si>
    <t>VITÓRIA SPORT CLUBE FUTEBOL SAD</t>
  </si>
  <si>
    <t>41.751.991/0001-21</t>
  </si>
  <si>
    <t>geral@vitoriasc.pt</t>
  </si>
  <si>
    <t>RUA Rua Antéro Henriques da Silva, 1370 - Guimarães, Guimarães/1 - CEP 4801-026</t>
  </si>
  <si>
    <t>SOCCER PLAYER AGENCIAMENTO ESPORTIVO LTDA</t>
  </si>
  <si>
    <t>10.805.469/0001-51</t>
  </si>
  <si>
    <t>MARCIO.ADVOGADO@OUTLOOK.COM.BR</t>
  </si>
  <si>
    <t>RUA ELVIRA FERRAZ, 250 - VILA OLIMPIA, SP/SP - CEP 04.552-040</t>
  </si>
  <si>
    <t>SORDI SOCIEDADE INDIVIDUAL DE ADVOCACIA</t>
  </si>
  <si>
    <t>52.447.413/0001-12</t>
  </si>
  <si>
    <t>FISCALC52@GMAIL.COM</t>
  </si>
  <si>
    <t>RUA AV HIGIENOPOLIS, 148 - HIGIENOPOLIS, SAO PAULO/SP - CEP 01.238-901</t>
  </si>
  <si>
    <t>RILUK IPCo Limited</t>
  </si>
  <si>
    <t>peng@authentic.com</t>
  </si>
  <si>
    <t>RUA 4th Floor, 46367 - PALL MALL, INGLATERRA/LD - CEP SW1Y 5LU</t>
  </si>
  <si>
    <t>NF11 PROMOCOES LTDA</t>
  </si>
  <si>
    <t>51.420.377/0001-30</t>
  </si>
  <si>
    <t>CASTELOC@TERRA.COM.BR</t>
  </si>
  <si>
    <t>SYNERGIA VIGILANCIA E SEGURANCA PATRIMONIAL LTDA</t>
  </si>
  <si>
    <t>14.290.097/0001-29</t>
  </si>
  <si>
    <t>contasareceber5@sunsetservices.com.br</t>
  </si>
  <si>
    <t>RUA Alberto Sequeira, 76 - Tijuca, Rio e Janeiro/RJ - CEP 20260-160</t>
  </si>
  <si>
    <t>E M DE PAULA INVESTIMENTOS LTDA</t>
  </si>
  <si>
    <t>59.585.664/0001-02</t>
  </si>
  <si>
    <t>ELIASMANOEL01@ICLOUD.COM</t>
  </si>
  <si>
    <t>RUA Rua Anita Garibaldi, 1855 - Boa Vista, Porto Alegre/RS - CEP 90.480-201</t>
  </si>
  <si>
    <t>VOLTA REDONDA FUTEBOL CLUBE</t>
  </si>
  <si>
    <t>29.444.957/0001-09</t>
  </si>
  <si>
    <t>comunicacaovrfc@gmail.com</t>
  </si>
  <si>
    <t>RUA PANAMÁ, 200 - SÃO LUCAS, VOLTA REDONDA/RJ - CEP 27.212-200</t>
  </si>
  <si>
    <t>AIS FOOTBALL BRASIL LTDA</t>
  </si>
  <si>
    <t>48.535.742/0001-48</t>
  </si>
  <si>
    <t>thiago@aisfootballbrasil.com.de</t>
  </si>
  <si>
    <t>RUA Centro Industrial e Empresarial, 0 - Alphaville, Barueri/SP - CEP 06.454-000</t>
  </si>
  <si>
    <t>COIMBRA ESPORTE CLUBE - S.A.F.</t>
  </si>
  <si>
    <t>08.404.952/0001-82</t>
  </si>
  <si>
    <t>FISCAL@GRUPOBMG.COM.BR</t>
  </si>
  <si>
    <t>RUA TOME DE SOUZA, 669 - SAVASSI, BH/MG - CEP 30.140-131</t>
  </si>
  <si>
    <t>KIT CLUB DISTRIBUIDORA DE ARTIGOS ESPORTIVOS LTDA</t>
  </si>
  <si>
    <t>18.694.381/0001-11</t>
  </si>
  <si>
    <t>financeiro@kitclub.com.br</t>
  </si>
  <si>
    <t>RUA DA LAPA, 12 - CENTRO, RIO DE JANEIRO/RJ - CEP 20021-180</t>
  </si>
  <si>
    <t>TALENT AGENCY BRAZIL LICENCIAMENTO E AGENCIAMENTO LTDA</t>
  </si>
  <si>
    <t>64.535.178/0001-10</t>
  </si>
  <si>
    <t>RUA Francisco Matarazzo, 1752 - Água Branca, São Paulo/SP - CEP 05.001-200</t>
  </si>
  <si>
    <t>AGUAS DO RIO 4 SPE S.A</t>
  </si>
  <si>
    <t>42.644.220/0001-06</t>
  </si>
  <si>
    <t>jonatas.batista@safbfr.com.br</t>
  </si>
  <si>
    <t>RUA BARAO DE TEFE, 34 - SAUDE, RIO DE JANEIRO/RJ - CEP 20.220-903</t>
  </si>
  <si>
    <t>ONSOCCER BRASIL - GESTAO E MARKETING LTDA</t>
  </si>
  <si>
    <t>11.014.357/0001-45</t>
  </si>
  <si>
    <t>iane1602@hotmail.com</t>
  </si>
  <si>
    <t>RUA JEQUIA, 274 - CANAA, MACEIÓ/AL - CEP 57.080-080</t>
  </si>
  <si>
    <t>BEPASS SA</t>
  </si>
  <si>
    <t>47.407.177/0001-70</t>
  </si>
  <si>
    <t>ricardo.cadar@bepass.com.br</t>
  </si>
  <si>
    <t>RUA Alameda Campinas, 1077 - Jardim Paulista, SÃO PAULO/SP - CEP 01404-001</t>
  </si>
  <si>
    <t>LIGHT SERVICOS DE ELETRICIDADE S A</t>
  </si>
  <si>
    <t>60.444.437/0001-46</t>
  </si>
  <si>
    <t>ouvidoria@light.com.br</t>
  </si>
  <si>
    <t>RUA MARECHAL FLORIANO, 168 - CENTRO, RIO DE JANEIRO/RJ - CEP 20.080-002</t>
  </si>
  <si>
    <t>BS INTERNATIONAL LTDA</t>
  </si>
  <si>
    <t>47.506.276/0001-00</t>
  </si>
  <si>
    <t>BRUNOSANTOS@LIVE.BE</t>
  </si>
  <si>
    <t>RUA FRANCISCO ROCHA, 198 - BATEL, CURITIBA/PR - CEP 80.420-130</t>
  </si>
  <si>
    <t>FEDERACAO DE FUTEBOL DO ESTADO DO RIO DE JANEIRO</t>
  </si>
  <si>
    <t>33.651.308/0001-56</t>
  </si>
  <si>
    <t>NÃOPOSSUI@GMAIL.COM</t>
  </si>
  <si>
    <t>RUA RADIALISTA VALDIR AMARAL, 20 - MARACANA, RIO DE JANEIRO/RJ - CEP 20.271-160</t>
  </si>
  <si>
    <t>UNISOCCER SPORT AGENCIAMENTO ESPORTIVO LTDA</t>
  </si>
  <si>
    <t>28.931.407/0001-51</t>
  </si>
  <si>
    <t>cleison@unisoccersport.com</t>
  </si>
  <si>
    <t>RUA MARANHAO, 192 - SANTO ANTONIO, SP/SP - CEP 09.541-000</t>
  </si>
  <si>
    <t>SELIA - SERVICOS DE GESTAO EMPRESARIAL LTDA</t>
  </si>
  <si>
    <t>17.388.003/0001-47</t>
  </si>
  <si>
    <t>FINANCEIRO@SEIAFULLSERVICE.COM.BR</t>
  </si>
  <si>
    <t>RUA V AC RODOVIA ANHANGUERA KM 31 SENTIDO NORTE, 800 - EMPRESARIAL ANHANGUERA, SÃO PAULO/SP - CEP 07.753-580</t>
  </si>
  <si>
    <t>LV16 AGENCIAMENTO ESPORTIVO LTDA</t>
  </si>
  <si>
    <t>64.962.861/0001-33</t>
  </si>
  <si>
    <t>SAS SKILLCORNER</t>
  </si>
  <si>
    <t>pedro.nogueira@skillcorner.com</t>
  </si>
  <si>
    <t>RUA 5 Pass., 0 - la Boule Blanche, PARIS/3 - CEP 75012</t>
  </si>
  <si>
    <t>FIORITO PARTICIPACOES LTDA</t>
  </si>
  <si>
    <t>44.102.869/0001-12</t>
  </si>
  <si>
    <t>claudio_fiorito@hotmail.com</t>
  </si>
  <si>
    <t>RUA RUA CRISTIANO MOREIRA SALES, 150 - ESTORIL, BELO HORIZONTE/MG - CEP 30.494-360</t>
  </si>
  <si>
    <t>M &amp; M RENT’A CAR LTDA.</t>
  </si>
  <si>
    <t>00.912.481/0001-01</t>
  </si>
  <si>
    <t>JUSTINIANO@NWNET.COM.BR</t>
  </si>
  <si>
    <t>RUA JOVE SOARES, 653 - GRAÇAS, ITAUNA/MG - CEP 35.680-352</t>
  </si>
  <si>
    <t>MATIAS SEGOVIA SPORTS LTDA</t>
  </si>
  <si>
    <t>50.836.046/0001-13</t>
  </si>
  <si>
    <t>matisegovia848@gmail.com</t>
  </si>
  <si>
    <t>RUA EMBAIXADOR ABELARDO BUENO, 3250 - BARRA DA TIJUCA, RIO DE JANEIRO/RJ - CEP 22.775-040</t>
  </si>
  <si>
    <t>CRS CONSULTORIA ESPORTIVA</t>
  </si>
  <si>
    <t>14.244.497/0001-06</t>
  </si>
  <si>
    <t>LUCASROCHAPC@GMAIL.COM</t>
  </si>
  <si>
    <t>RUA JUIZ DE FORA, 1268 - SANTO AGOSTINHO, BELO HORIZONTE/MG - CEP 30.180-061</t>
  </si>
  <si>
    <t>AREZZO INDUSTRIA E COMERCIO S.A.</t>
  </si>
  <si>
    <t>16.590.234/0064-50</t>
  </si>
  <si>
    <t>amanda.motta@arezzo.com.br</t>
  </si>
  <si>
    <t>RUA AV. ARTHUR ANTONIO SENDAS, 999 - Parque Juriti, São João de Meriti/RJ - CEP 25585-085</t>
  </si>
  <si>
    <t>MARCELLO MACEDO ADVOGADOS</t>
  </si>
  <si>
    <t>05.923.760/0001-94</t>
  </si>
  <si>
    <t>RUA DO CARMO, 57 - CENTRO, RJ/RJ - CEP 20.011-020</t>
  </si>
  <si>
    <t>PGB SPORTS MANAGEMENT LTDA</t>
  </si>
  <si>
    <t>24.110.175/0001-10</t>
  </si>
  <si>
    <t>RUA SYLVIO DA ROCHA POLLIS, 300 - BARRA DA TIJUCA, RJ/RJ - CEP 22.793-395</t>
  </si>
  <si>
    <t>AS CONFECCOES E COMERCIO LTDA</t>
  </si>
  <si>
    <t>14.823.799/0001-20</t>
  </si>
  <si>
    <t>aldo@retromania.com.br</t>
  </si>
  <si>
    <t>RUA Angelo Borgo, 31 - JD Guadalajara, Vila Velha/ES - CEP 29109-015</t>
  </si>
  <si>
    <t>LIFEPRO CONSULTORIA E ASSESSORIA LTDA.</t>
  </si>
  <si>
    <t>18.733.207/0001-30</t>
  </si>
  <si>
    <t>rodrigo.cantieri@lifepro.com.br</t>
  </si>
  <si>
    <t>RUA DAS AMERICAS, 3500 - BARRA DA TIJUCA, RIO DE JANEIRO/RJ - CEP 22.640-102</t>
  </si>
  <si>
    <t>EDENILSON ANDRADE - PROMOÇÃO E COMÉRCIO DE ARTIGOS ESPORTIVOS, LOCAÇÃO</t>
  </si>
  <si>
    <t>19.179.574/0001-05</t>
  </si>
  <si>
    <t>edenilsom_nil@hotmail.com</t>
  </si>
  <si>
    <t>RUA Rua Barão de Santo Ângelo, 454 - Moinhos de Vento, Porto Alegre/RS - CEP 90570-090</t>
  </si>
  <si>
    <t>BRAZILIAN COMERCIO DE MODA PRAIA LTDA</t>
  </si>
  <si>
    <t>15.619.493/0001-10</t>
  </si>
  <si>
    <t>marcela.branco@blueman.com.br</t>
  </si>
  <si>
    <t>RUA LICINIO CARDOSO, 390 - SAO FRANCISCO XAVIER, Rio de Janeiro/RJ - CEP 20960-015</t>
  </si>
  <si>
    <t>MUDE BRASIL ADMINISTRACAO DE MUSEUS ESPORTIVOS LTDA</t>
  </si>
  <si>
    <t>31.814.133/0001-25</t>
  </si>
  <si>
    <t>MARCELO@WEAREGIG.COM</t>
  </si>
  <si>
    <t>RUA EQUADOR, 43 - SANTO CRISTO, RJ/RJ - CEP 20.220-410</t>
  </si>
  <si>
    <t>IBOPE REPUCOM PESQUISAS ESPORTIVAS LTDA.</t>
  </si>
  <si>
    <t>04.618.228/0001-09</t>
  </si>
  <si>
    <t>KATIA.SILVA@KANTARIBOPEMEDIA.COM</t>
  </si>
  <si>
    <t>RUA FRANCISCO MATARAZZO, 1350 - AGUA BRANCA, SÃO PAULO/SP - CEP 05.001-100</t>
  </si>
  <si>
    <t>ADM ESPORTE FUTEBOL &amp; AGENCIAMENTO LTDA</t>
  </si>
  <si>
    <t>21.236.008/0001-21</t>
  </si>
  <si>
    <t>SOCIETARIO@VENEGASCONTABIL.COM.BR</t>
  </si>
  <si>
    <t>RUA FRANCA, 267 - JARDIM PAULISTA, São Paulo/SP - CEP 01.422-000</t>
  </si>
  <si>
    <t>RAFAEL LEWANDOWSKI LIBERTUCI</t>
  </si>
  <si>
    <t>360.919.468-54</t>
  </si>
  <si>
    <t>CATAPULT SPORTS PTY LTD</t>
  </si>
  <si>
    <t>ACN:  137 513 378</t>
  </si>
  <si>
    <t>enquiries@catapultsports.com</t>
  </si>
  <si>
    <t>RUA HIGH, 75-83 - PRAHRAN, MELBOURNE/3 - CEP 3181</t>
  </si>
  <si>
    <t>ADMINISTRADORA SHOPPING NOVA AMERICA LTDA</t>
  </si>
  <si>
    <t>00.078.218/0001-69</t>
  </si>
  <si>
    <t>atendimentocliente@novaamerica.com.br</t>
  </si>
  <si>
    <t>RUA AVENIDA PASTOR MARTIN LUTHER KING JR., 126 - DEL CASTILHO, RIO DE JANEIRO/RJ - CEP 20.765-000</t>
  </si>
  <si>
    <t>CHRISTIAN  RODRIGO  BRAGARNIK</t>
  </si>
  <si>
    <t>717.697.371-70</t>
  </si>
  <si>
    <t>bragarnik1971@hotmail.com</t>
  </si>
  <si>
    <t>UP MARKETING E ENTRETENIMENTO LTDA</t>
  </si>
  <si>
    <t>15.329.062/0001-19</t>
  </si>
  <si>
    <t>financeiro.upmarketing@gmail.com</t>
  </si>
  <si>
    <t>RUA PREFEITO DULCIDIO CARDOSO, 2500 - BARRA DA TIJUCA, RIO DE JANEIRO/RJ - CEP 22.631-051</t>
  </si>
  <si>
    <t>NOVA IGUACU FUTEBOL CLUB</t>
  </si>
  <si>
    <t>36.056.836/0001-55</t>
  </si>
  <si>
    <t>nifc1990@gmail.com</t>
  </si>
  <si>
    <t>RUA GOVERNADOR ROBERTO SILVEIRA, 1357 - CENTRO, NOVA IGUACU/RJ - CEP 26.285-060</t>
  </si>
  <si>
    <t>TRANSFERROOM LIMITED</t>
  </si>
  <si>
    <t>accounts@transferroom.com</t>
  </si>
  <si>
    <t>RUA 24 Old Queen, SW1H 9HP - OLD QUEEN, LONDON/1 - CEP SW1H 9HP</t>
  </si>
  <si>
    <t>BIOSYS LTDA</t>
  </si>
  <si>
    <t>02.220.795/0001-79</t>
  </si>
  <si>
    <t>financeiro@biosys.com.br</t>
  </si>
  <si>
    <t>RUA CORONEL GOMES MACHADO, 358 - CENTRO, NITEROI/RJ - CEP 24.020-112</t>
  </si>
  <si>
    <t>STELLAR URUGUAY SRL</t>
  </si>
  <si>
    <t>RUA Rua, Blanes Viale 6254 - Montevideo, Montevideo/MON - CEP 0</t>
  </si>
  <si>
    <t>AXA SEGUROS S.A.</t>
  </si>
  <si>
    <t>19.323.190/0001-06</t>
  </si>
  <si>
    <t>TRIBUTOS.BR@AXA.COM</t>
  </si>
  <si>
    <t>RUA PRES JUSCELINO KUBITSCHEK, 1600 - VILA NOVA CONCEICAO, SÃO PAULO/SP - CEP 04.543-000</t>
  </si>
  <si>
    <t>HERCILIO LUZ FUTEBOL CLUBE LTDA</t>
  </si>
  <si>
    <t>43.170.973/0001-81</t>
  </si>
  <si>
    <t>assessoria@hercilioluzfc.com.br</t>
  </si>
  <si>
    <t>RUA CHARLES FERRARI, 548 - KOBRASOL, SÃO JOSÉ/SC - CEP 88.102-050</t>
  </si>
  <si>
    <t>CROMOTRANSFER INDUSTRIA DE ESTAMPAS EM TRANSFER LTDA (FILIAL 0006)</t>
  </si>
  <si>
    <t>01.051.154/0006-80</t>
  </si>
  <si>
    <t>pamela.jorge@cromotransfer.com.br</t>
  </si>
  <si>
    <t>RUA OTTO PFUETZENREUTER, 870 - COSTA E SILVA, SC/SC - CEP 89.219-200</t>
  </si>
  <si>
    <t>TECNOPLANO CONSULTORIA DE PROJETOS E OBRAS LTDA</t>
  </si>
  <si>
    <t>13.371.622/0001-78</t>
  </si>
  <si>
    <t>comercial.tpbr@tecnoplano.com.br</t>
  </si>
  <si>
    <t>RUA Rua Do Passeio, 38 - Centro, Rio de Janeiro/RJ - CEP 20.021-290</t>
  </si>
  <si>
    <t>LIVE ESPORTE PRODUCOES E SISTEMAS LTDA</t>
  </si>
  <si>
    <t>17.258.671/0001-50</t>
  </si>
  <si>
    <t>DMWANDERLEY@GMAIL.COM</t>
  </si>
  <si>
    <t>RUA DALCIDIO JURANDIR, 255 - BARRA DA TIJUCA, RIO DE JANEIRO/RJ - CEP 22.631-250</t>
  </si>
  <si>
    <t>GREENLEAF PROJETOS E SERVICOS AS</t>
  </si>
  <si>
    <t>31.838.584/0001-00</t>
  </si>
  <si>
    <t>renata@greenleafgramados.com.br</t>
  </si>
  <si>
    <t>RUA DAS AMERICAS, 3333 - BARRA DA TIJUCA, RIO DE JANEIRO/RJ - CEP 22.631-003</t>
  </si>
  <si>
    <t>REAL SPORT SOCCER ASSESSORIA ESPORTIVA LTDA</t>
  </si>
  <si>
    <t>22.509.599/0001-26</t>
  </si>
  <si>
    <t>MORAESEASSIS@GMAIL.COM</t>
  </si>
  <si>
    <t>RUA ALECRINS,, 940 - CAMBUI, CAMPINAS/SP - CEP 13.024-912</t>
  </si>
  <si>
    <t>SKY.ONE TECNOLOGIA EM SOFTWARE S.A.</t>
  </si>
  <si>
    <t>19.093.204/0001-42</t>
  </si>
  <si>
    <t>FINANCEIRO@SKYONE.SOLUTIONS</t>
  </si>
  <si>
    <t>RUA DAS NAÇOES UNIDAS, 12399 - BROOKLIN PAULISTA, SP/SP - CEP 04.578-000</t>
  </si>
  <si>
    <t>HASC SPORTS CONSULTORIA ESPORTIVA LTDA</t>
  </si>
  <si>
    <t>28.563.060/0001-31</t>
  </si>
  <si>
    <t>henrique_spetseri@hotmail.com</t>
  </si>
  <si>
    <t>RUA RAUL DA CUNHA RIBEIRO, 400 - RECREIO DOS BANDEIRANTES, RIO DE JANEIRO/RJ - CEP 22790022</t>
  </si>
  <si>
    <t>MULTIPLAN EMPREENDIMENTOS IMOBILIÁRIOS S.A.,</t>
  </si>
  <si>
    <t>07.816.890/0001-53</t>
  </si>
  <si>
    <t>maurelio@multiplan.com.br</t>
  </si>
  <si>
    <t>RUA Avenida das Américas, 4200 - Barra da Tijuca, Rio de Janeiro/RJ - CEP 22.640-102</t>
  </si>
  <si>
    <t>TK ELEVADORES BRASIL LTDA</t>
  </si>
  <si>
    <t>90.347.840/0004-60</t>
  </si>
  <si>
    <t>gabrielle.almeida@tkelevator.com</t>
  </si>
  <si>
    <t>RUA ESTRADA DOS BANDEIRANTES, 2179 - TAQUARA, RIO DE JANEIRO/RJ - CEP 22.710-571</t>
  </si>
  <si>
    <t>MOONGY S.A.</t>
  </si>
  <si>
    <t>NIF: 507431073</t>
  </si>
  <si>
    <t>billing@moongy.pt</t>
  </si>
  <si>
    <t>RUA SOUSA MARTINS, 10 - LISBOA, LISBOA/PT - CEP 1050-218</t>
  </si>
  <si>
    <t>MC SPORTS MANAGEMENT LTDA</t>
  </si>
  <si>
    <t>20.092.808/0001-53</t>
  </si>
  <si>
    <t>marcelocampos@lealtex.net</t>
  </si>
  <si>
    <t>RUA Avenida das Américas, 2480 - BARRA DA TIJUCA, RIO DE JANEIRO/RJ - CEP 22.640-101</t>
  </si>
  <si>
    <t>PORTUGUESA SOCIEDADE ANÔNIMA DO FUTEBOL</t>
  </si>
  <si>
    <t>58.592.462/0001-25</t>
  </si>
  <si>
    <t>RUA Dr. Renato Paes de Barros, 33 - Itaim Bibi, São Paulo/SP - CEP 04530-000</t>
  </si>
  <si>
    <t>FLASH FORWARD REPRESENTACAO E INTERMEDIACAO DE ATLETAS LTDA.</t>
  </si>
  <si>
    <t>24.013.704/0001-67</t>
  </si>
  <si>
    <t>TRICONT@TRICONT.COM.BR</t>
  </si>
  <si>
    <t>RUA MADEIRA, 162 - ALPHAVILLE CENTRO INDUSTRIAL E EMPRESARIAL/ALPHAV, SÃO PAULO/SP - CEP 06.454-010</t>
  </si>
  <si>
    <t>ESPORTE CLUBE PRIMAVERA</t>
  </si>
  <si>
    <t>49.157.379/0001-37</t>
  </si>
  <si>
    <t>ec@primavera.com.br</t>
  </si>
  <si>
    <t>RUA José Escodro, 107 - Vila Vitória, SP/SP - CEP 13339190</t>
  </si>
  <si>
    <t>TERENCE ZVEITER E IGOR BARBOSA ADVOGADOS</t>
  </si>
  <si>
    <t>22.504.318/0001-42</t>
  </si>
  <si>
    <t>Terence@zblaw.com.br</t>
  </si>
  <si>
    <t>RUA de Habitações Individuais Sul, CONJUNTO 15 - SETOR DE HABITAÇÕES SUL, BRASÍLIA/DF - CEP 71615-150</t>
  </si>
  <si>
    <t>TIAGO FARIAS VIANA</t>
  </si>
  <si>
    <t>105.965.287-01</t>
  </si>
  <si>
    <t>NOVVALIGHT INDÚSTRIA E COMÉRCIO S/A</t>
  </si>
  <si>
    <t>02.979.206/0004-83</t>
  </si>
  <si>
    <t>jsouza@novvalight.com</t>
  </si>
  <si>
    <t>RUA PRESIDENTE GETÚLIO VARGAS, 250 - DIVINEIA, ITAPEVA/MG - CEP 37655-000</t>
  </si>
  <si>
    <t>L.G.B. EIRAS LTDA</t>
  </si>
  <si>
    <t>13.296.533/0001-04</t>
  </si>
  <si>
    <t>CONTATO@TOTALGRASS.COM.BR</t>
  </si>
  <si>
    <t>RUA ADOLPHO LATANZI, 146 - SANTA LUZIA, BRAGANCA PAULISTA/SP - CEP 12919380</t>
  </si>
  <si>
    <t>IDESES SOCIEDADE DE ADVOGADOS</t>
  </si>
  <si>
    <t>26.641.291/0001-90</t>
  </si>
  <si>
    <t>VINICIUS@IDESES.COM.BR</t>
  </si>
  <si>
    <t>RUA EPITACIO PESSOA, 1674 - LAGOA, Rio de Janeiro/RJ - CEP 22.411-072</t>
  </si>
  <si>
    <t>Noisefeed S.r.l.</t>
  </si>
  <si>
    <t>RUA Via Davide Gagliardo, 7 - Chiavari, GENOVA/GE - CEP 0</t>
  </si>
  <si>
    <t>VALD PERFORMANCE (INTL) PTY LTD</t>
  </si>
  <si>
    <t>ACN: 609 503 184</t>
  </si>
  <si>
    <t>accountsreceivable@vald.com</t>
  </si>
  <si>
    <t>RUA Breakfast Creek Road, 115 - Newstead, AUSTRALIA/EXT - CEP X</t>
  </si>
  <si>
    <t>CLUBE DE REGATAS DO FLAMENGO</t>
  </si>
  <si>
    <t>33.649.575/0001-99</t>
  </si>
  <si>
    <t>ouvidoria@flamengo.com.br</t>
  </si>
  <si>
    <t>RUA BORGES DE MEDEIROS, 997 - LAGOA, RIO DE JANEIRO/RJ - CEP 22.470-001</t>
  </si>
  <si>
    <t>LDB SPORTS ASSESSORIA E PROPAGANDA ESPORTIVA - EIRELI</t>
  </si>
  <si>
    <t>20.382.472/0001-63</t>
  </si>
  <si>
    <t>PAULA@PROCONSIST.COM.BR</t>
  </si>
  <si>
    <t>RUA OLIMPIADAS, 205 - VILA OLIMPIA, SÃO PAULO/SP - CEP 04.551-000</t>
  </si>
  <si>
    <t>CAUA ZAPPELINI JOAQUIM</t>
  </si>
  <si>
    <t>078.641.609-21</t>
  </si>
  <si>
    <t>cauazapjoaguim@gmail.com</t>
  </si>
  <si>
    <t>TOP RIO VIAGENS E TURISMO LTDA</t>
  </si>
  <si>
    <t>32.305.500/0001-28</t>
  </si>
  <si>
    <t>DIRETORIA@TOPRIOTURISMO.COM.BR</t>
  </si>
  <si>
    <t>RUA PREFEITO SA LESSA, 100 - COELHO NETO, RIO DE JANEIRO/RJ - CEP 21.530-040</t>
  </si>
  <si>
    <t>BPM AUDIO E ENTRETENIMENTO - EIRELI</t>
  </si>
  <si>
    <t>23.076.869/0001-15</t>
  </si>
  <si>
    <t>MARIOB@MBIT.COM.BR</t>
  </si>
  <si>
    <t>RUA SALVADOR ALLENDE, 6700 - RECREIO DOS BANDEIRANTES, Rio de Janeiro/RJ - CEP 22.790-714</t>
  </si>
  <si>
    <t>NETLEX TECNOLOGIA LTDA</t>
  </si>
  <si>
    <t>20.127.575/0001-87</t>
  </si>
  <si>
    <t>laura.bagno@netlex.com.br</t>
  </si>
  <si>
    <t>RUA PERNAMBUCO, 554 - SAVASSI, BELO HORIZONTE/MG - CEP 30.130-156</t>
  </si>
  <si>
    <t>ARMAZEM AGRICOLA VINHEDO LTDA</t>
  </si>
  <si>
    <t>05.472.475/0002-85</t>
  </si>
  <si>
    <t>ARMAZEMAGRICOLA@TERRA.COM.BR</t>
  </si>
  <si>
    <t>RUA SANTA CRUZ, 569 - JARDIM BRASIL, VINHEDO/SP - CEP 13289166</t>
  </si>
  <si>
    <t>CROMOTRANSFER INDUSTRIA DE ESTAMPAS EM TRANSFER LTDA (FILIAL 0005)</t>
  </si>
  <si>
    <t>01.051.154/0005-07</t>
  </si>
  <si>
    <t>RUA OTTO PFUETZENREUTER, 870 - COSTA E SILVA (ZONA INDUSTRIAL NORTE), JOINVILLE/SC - CEP 89219200</t>
  </si>
  <si>
    <t>BARRETO SPORTS LTDA</t>
  </si>
  <si>
    <t>28.892.662/0001-32</t>
  </si>
  <si>
    <t>VALMIRIA.NASCIMENTO@ELENKOSPORTS.COM.BR</t>
  </si>
  <si>
    <t>RUA DR AMANCIO DE CARVALHO, 154 - VILA MARIANA, SÃO PAULO/SP - CEP 04.012-080</t>
  </si>
  <si>
    <t>SPORT CLUB INTERNACIONAL</t>
  </si>
  <si>
    <t>92.894.500/0001-32</t>
  </si>
  <si>
    <t>cas@internacional.com.br</t>
  </si>
  <si>
    <t>RUA Avenida Padre Cacique, 891 - Menino Deus, Porto Alegre/RS - CEP 90810240</t>
  </si>
  <si>
    <t>RB FOOTBALL DEVELOPMENT LTDA</t>
  </si>
  <si>
    <t>65.344.454/0001-25</t>
  </si>
  <si>
    <t>ANTONIODIAS.PINZANI@GMAIL.COM</t>
  </si>
  <si>
    <t>RUA Queiroz Junior, 131 - Barra Olimpica, Rio de Janeiro/RJ - CEP 22775-170</t>
  </si>
  <si>
    <t>NEW ASSISTANT FOR COACH SPORT, S.L</t>
  </si>
  <si>
    <t>NIF. B35853373</t>
  </si>
  <si>
    <t>newassitant@gmail.com</t>
  </si>
  <si>
    <t>RUA Doctor Juan Domínguez Pérez, 23 - LAS PALMAS, LAS PALMAS/6 - CEP 35008</t>
  </si>
  <si>
    <t>ASSEFF ADVOGADOS</t>
  </si>
  <si>
    <t>53.540.125/0001-70</t>
  </si>
  <si>
    <t>CONTATO@COPILOTOCONTABILIDADE.COM.BR</t>
  </si>
  <si>
    <t>RUA CONDE DE IRAJA, 260 - BOTAFOGO, RJ/RJ - CEP 22.271-020</t>
  </si>
  <si>
    <t>LEROY MERLIN COMPANHIA BRASILEIRA DE BRICOLAGEM</t>
  </si>
  <si>
    <t>01.438.784/0007-92</t>
  </si>
  <si>
    <t>FISCAL@LEROYMERLIN.COM.BR</t>
  </si>
  <si>
    <t>RUA PASCOAL PAIS, 525 - VILA CORDEIRO, SÃO PAULO/SP - CEP 04581-060</t>
  </si>
  <si>
    <t>PERFORM CONTENT BRAZIL SERVICOS DE MIDIA LTDA.</t>
  </si>
  <si>
    <t>32.270.871/0001-11</t>
  </si>
  <si>
    <t>PERFORMLEGALNOTICES@PERFORMGROUP.COM</t>
  </si>
  <si>
    <t>RUA JOAQUIM FLORIANO, 243 - ITAIM BIBI, SÃO PAULO/SP - CEP 04.534-010</t>
  </si>
  <si>
    <t>ESPORTE CLUBE SÃO JOSÉ</t>
  </si>
  <si>
    <t>89.972.533/0001-49</t>
  </si>
  <si>
    <t>fernanda@selfcom.com.br</t>
  </si>
  <si>
    <t>RUA Assis Brasil, 1200 - Passo Dareia, Porto Alegre/RS - CEP 91010-001</t>
  </si>
  <si>
    <t>BRAULIO QUIRINO SOCIEDADE INDIVIDUAL DE ADVOCACIA</t>
  </si>
  <si>
    <t>33.946.412/0001-78</t>
  </si>
  <si>
    <t>braulioqa4@hotmail.com</t>
  </si>
  <si>
    <t>RUA RONALD DE CARVALHO, 154 - COPACABANA, RIO DE JANEIRO/RJ - CEP 22021020</t>
  </si>
  <si>
    <t>MED ID COMERCIO DE ARTIGOS PROMOCIONAIS EIRELI</t>
  </si>
  <si>
    <t>30.035.316/0001-80</t>
  </si>
  <si>
    <t>MARIA@PASSEVIP.COM.BR</t>
  </si>
  <si>
    <t>RUA RIO BRANCO, 115 - CENTRO, RIO DE JANEIRO/RJ - CEP 20.040-004</t>
  </si>
  <si>
    <t>ORBIT STORE COMERCIO DO VESTUARIO E ACESSORIOS LTDA</t>
  </si>
  <si>
    <t>48.693.730/0001-41</t>
  </si>
  <si>
    <t>orbitstorecaps@gmail.com</t>
  </si>
  <si>
    <t>RUA DA ÁGUA BRANCA, 1655 - REALENGO, RIO DE JANEIRO/RJ - CEP 21735-002</t>
  </si>
  <si>
    <t>STARLIGHT ELETROMECANICA LTDA</t>
  </si>
  <si>
    <t>03.134.487/0001-93</t>
  </si>
  <si>
    <t>comercial@apcemp.com.br</t>
  </si>
  <si>
    <t>RUA FELISBELO FREIRE, 627 - RAMOS, RIO DE JANERIO/RJ - CEP 21031250</t>
  </si>
  <si>
    <t>DAC ENGENHARIA LTDA</t>
  </si>
  <si>
    <t>22.893.142/0001-68</t>
  </si>
  <si>
    <t>carlos@dacconstrucoes.com.br</t>
  </si>
  <si>
    <t>RUA PROFESSOR STEPHANE VANNIER, 23 - CAMBOINHAS, NITERÓI/RJ - CEP 24358690</t>
  </si>
  <si>
    <t>TOTVS S.A.</t>
  </si>
  <si>
    <t>53.113.791/0001-22</t>
  </si>
  <si>
    <t>fiscal@totvs.com.br</t>
  </si>
  <si>
    <t>RUA BRAZ LEME, 100 - CASA VERDE, SÃO PAULO/SP - CEP 02511-000</t>
  </si>
  <si>
    <t>MATHEUS LUZIO REPRESENTACAO E INTERMEDIACAO LTDA</t>
  </si>
  <si>
    <t>43.284.139/0001-85</t>
  </si>
  <si>
    <t>RUA Coronel Pedro Correia, 740 - Jacarepagua, Rio de Janeiro/RJ - CEP 22775040</t>
  </si>
  <si>
    <t>PAYTRACK TECNOLOGIA LTDA</t>
  </si>
  <si>
    <t>14.073.438/0001-04</t>
  </si>
  <si>
    <t>nfse@paytrack.com.br</t>
  </si>
  <si>
    <t>RUA Via Expressa Paul Fritz Kuehnrich, 955 - Itoupava Norte, Blumenau/SC - CEP 89052-381</t>
  </si>
  <si>
    <t>ANTONIU'S ASSESSORIA ESPORTIVA LTDA</t>
  </si>
  <si>
    <t>73.506.404/0001-25</t>
  </si>
  <si>
    <t>amorim@vbpa.com.br</t>
  </si>
  <si>
    <t>RUA PORTÃO DO SOL, QD B LOTE 2 - BURAQUINHO, LAURO DE FREITAS/BA - CEP 42700000</t>
  </si>
  <si>
    <t>ODONTOFITNESS ODONTOLOGIA INTEGRADA LTDA</t>
  </si>
  <si>
    <t>12.049.563/0001-53</t>
  </si>
  <si>
    <t>RUA AV DAS AMERICAS, 3434 - BARRA DA TIJUCA, RIO DE JANEIRO/RJ - CEP 22.640-102</t>
  </si>
  <si>
    <t>DORTBUSINESS E FRANCHISING LTDA.</t>
  </si>
  <si>
    <t>17.920.571/0003-09</t>
  </si>
  <si>
    <t>contato@dortprev.com.br​</t>
  </si>
  <si>
    <t>RUA GENERAL ANDRADE NEVES,, 118 - SAO DOMINGOS, NITERÓI/RJ - CEP 24.210-000</t>
  </si>
  <si>
    <t>LINX SISTEMAS E CONSULTORIA LTDA</t>
  </si>
  <si>
    <t>54.517.628/0015-93</t>
  </si>
  <si>
    <t>equipe.fiscal@linx.com.br</t>
  </si>
  <si>
    <t>RUA VINTE E QUATRO DE OUTUBRO, 388 - MOINHOS DE VENTO, PORTO ALEGRE/RS - CEP 90.510-000</t>
  </si>
  <si>
    <t>TC SPORT LTDA</t>
  </si>
  <si>
    <t>tauane@gmail.com</t>
  </si>
  <si>
    <t>WHITE MARTINS GASES INDUSTRIAIS LTDA</t>
  </si>
  <si>
    <t>35.820.448/0007-21</t>
  </si>
  <si>
    <t>richardson.teixeira@linde.com</t>
  </si>
  <si>
    <t>RUA GUIANAS, 80 - CAMPOS ELISEOS, DUQUE DE CAXIAS/RJ - CEP 25225-170</t>
  </si>
  <si>
    <t>DOHLER S.A</t>
  </si>
  <si>
    <t>84.683.408/0001-03</t>
  </si>
  <si>
    <t>contato.md.vendas@gmail.com</t>
  </si>
  <si>
    <t>RUA ARNO WALDEMAR DOHLER, 145 - ZONA INDUSTRIAL NORTE, JOINVILLE/SC - CEP 89219902</t>
  </si>
  <si>
    <t>CARCI INDUSTRIA E COMERCIO DE APARELHOS CIRURGICOS E ORTOPEDICOS LTDA</t>
  </si>
  <si>
    <t>61.461.034/0001-78</t>
  </si>
  <si>
    <t>ORLANDO.CARVALHO@CARCI.COM.BR</t>
  </si>
  <si>
    <t>RUA ALVARES FAGUNDES, 359 - AMERICANOPOLIS, SÃO PAULO/SP - CEP 04.338-000</t>
  </si>
  <si>
    <t>CHYRONHEGO US HOLDING CORP</t>
  </si>
  <si>
    <t>CIN: 854080822</t>
  </si>
  <si>
    <t>RUA BROADHOLLOW, 532 - MELVILLE, NOVA IORQUE/EX - CEP 0</t>
  </si>
  <si>
    <t>RADU INDUSTRIA, IMPORTACAO E EXPORTACAO LTDA</t>
  </si>
  <si>
    <t>01.361.186/0009-24</t>
  </si>
  <si>
    <t>vendas@bagaggio.com.br</t>
  </si>
  <si>
    <t>RUA DEZESSEIS, S/N - Xerém, DUQUE DE CAXIAS/RJ - CEP 25.250-614</t>
  </si>
  <si>
    <t>GUPY TECNOLOGIA EM RECRUTAMENTO LTDA</t>
  </si>
  <si>
    <t>23.514.668/0001-52</t>
  </si>
  <si>
    <t>CONTATO@GUPY.COM.BR</t>
  </si>
  <si>
    <t>RUA SANTOS, 1773 - CERQUEIRA CESAR, SÃO PAULO/SP - CEP 01.419-100</t>
  </si>
  <si>
    <t>MARIA EDUARDA BARROSO PINHO</t>
  </si>
  <si>
    <t>137.453.267-33</t>
  </si>
  <si>
    <t>mariaepinho.adv@gmail.com</t>
  </si>
  <si>
    <t>RUA DOS TRES RIOS, 830 - FREGUESIA, RIO DE JANEIRO/RJ - CEP 22.745-005</t>
  </si>
  <si>
    <t>GPBR PARTICIPACOES LTDA.</t>
  </si>
  <si>
    <t>15.664.649/0001-84</t>
  </si>
  <si>
    <t>recepsp@gympass.com</t>
  </si>
  <si>
    <t>RUA Avenida Engenheiro Luiz Carlos Berrini, 716 - Cidade Moncoes, SÃO PAULO/SP - CEP 04571-926</t>
  </si>
  <si>
    <t>CAMPOS MELLO E CAMPOS MELLO SOCIEDADE DE ADVOGADOS.</t>
  </si>
  <si>
    <t>12.300.807/0001-29</t>
  </si>
  <si>
    <t>camposmello@camposmello.adv.br</t>
  </si>
  <si>
    <t>RUA PRES JUSCELINO KUBITSCHEK, 1455 - VILA NOVA CONCEICAO, SÃO PAULO/SP - CEP 04.543-011</t>
  </si>
  <si>
    <t>NOVA CREDEAL INDUSTRIS DE CADERNOS SA</t>
  </si>
  <si>
    <t>34.178.263/0001-07</t>
  </si>
  <si>
    <t>SAC@CREDEAL.COM.BR</t>
  </si>
  <si>
    <t>RUA IPIRANGA, 2660 - CENTRO, SERAFINA CORREA/RS - CEP 99250000</t>
  </si>
  <si>
    <t>ELETROMIL COMERCIAL LTDA</t>
  </si>
  <si>
    <t>28.416.105/0005-79</t>
  </si>
  <si>
    <t>CNPJ@ELETROMIL.COM.BR</t>
  </si>
  <si>
    <t>RUA PARIS, 570 - BONSUCESSO, RIO DE JANEIRO/RJ - CEP 21.041-020</t>
  </si>
  <si>
    <t>FLASH TECNOLOGIA E PAGAMENTOS LTDA.</t>
  </si>
  <si>
    <t>32.223.020/0001-18</t>
  </si>
  <si>
    <t>PEDROLANE.LANE@GMAIL.COM</t>
  </si>
  <si>
    <t>RUA EUGENIO DE MEDEIROS, 242 - PINHEIROS, SÃO PAULO/SP - CEP 05.425-000</t>
  </si>
  <si>
    <t>H&amp;CO TECNOLOGIA &amp; CONSULTORIA BR LTDA</t>
  </si>
  <si>
    <t>11.429.779/0001-81</t>
  </si>
  <si>
    <t>lrosa@hco.com</t>
  </si>
  <si>
    <t>RUA BRIGADEIRO FARIA LIMA, 4221 - ITAIM BIBI, SÃO PAULO/SP - CEP 04.538-133</t>
  </si>
  <si>
    <t>CROMOTRANSFER INDUSTRIA DE ESTAMPAS EM TRANSFER LTDA</t>
  </si>
  <si>
    <t>01.051.154/0001-75</t>
  </si>
  <si>
    <t>RUA RUI BARBOSA, 1968 - ZONA INDUSTRIAL NORTE, JOINVILLE/SC - CEP 89.219-521</t>
  </si>
  <si>
    <t>RAINHA LABORATORIO NUTRACEUTICO LTDA</t>
  </si>
  <si>
    <t>02.400.660/0001-95</t>
  </si>
  <si>
    <t>RAINHA@RAINHA.IND.BR</t>
  </si>
  <si>
    <t>RUA ESTM TEODOR CONDIEV, 1005 - JARDIM MARCHISSOLO, SP/SP - CEP 13.171-105</t>
  </si>
  <si>
    <t>MAGAZINE LUIZA S/A</t>
  </si>
  <si>
    <t>47.960.950/0897-85</t>
  </si>
  <si>
    <t>FISCAL.ESTADUAL@MAGAZINELUIZA.COM.BR</t>
  </si>
  <si>
    <t>RUA BANDEIRANTES, SN - RIO ABAIXO, LOUVEIRA/SP - CEP 13.290-000</t>
  </si>
  <si>
    <t>ÓBVIO BRASIL SOFTWARE E SERVIÇOS S.A.</t>
  </si>
  <si>
    <t>13.114.403/0001-03</t>
  </si>
  <si>
    <t>portais@reclameaqui.com.br</t>
  </si>
  <si>
    <t>RUA Praça General Gentil Falcão, 108 - Cidade Monções, SÃO PAULO/SP - CEP 04.571-150</t>
  </si>
  <si>
    <t>ALTERDATA TECNOLOGIA EM INFORMATICA LTDA</t>
  </si>
  <si>
    <t>36.462.778/0001-60</t>
  </si>
  <si>
    <t>gtf.contabilidade@alterdata.com.br</t>
  </si>
  <si>
    <t>RUA Pref. Sebastião Teixeira, 277 - Várzea, RJ/RJ - CEP 25953-200</t>
  </si>
  <si>
    <t>ZEITGEIST REFORMAS E EDIFICAÇÕES LTDA</t>
  </si>
  <si>
    <t>18.729.208/0001-01</t>
  </si>
  <si>
    <t>mauricio@zeitgeisreformas.com.br</t>
  </si>
  <si>
    <t>RUA BRUXELAS, 194 - BONSUCESSO, RIO DE JANEIRO/RJ - CEP 21041-000</t>
  </si>
  <si>
    <t>MAXSOMA ADMINSTRADORA LTDA</t>
  </si>
  <si>
    <t>10.511.157/0001-35</t>
  </si>
  <si>
    <t>joaquimdemellofranco@gmail.com</t>
  </si>
  <si>
    <t>RUA CATALAO, 17 - SÃO CRISTOVÃO, RIO DE JANEIRO/RJ - CEP 20910130</t>
  </si>
  <si>
    <t>INSTITUTO BRASILEIRO DE ENSINO, DESENVOLVIMENTO E PESQUISA IDP - LTDA</t>
  </si>
  <si>
    <t>02.474.172/0001-22</t>
  </si>
  <si>
    <t>financeiro@idp.edu.br</t>
  </si>
  <si>
    <t>RUA SGAS 607, S/N - ASA SUL, BRASILIA/DF - CEP 70.200-670</t>
  </si>
  <si>
    <t>RENTCON LOCACAO E COMERCIO DE EQUIPAMENTOS LTDA</t>
  </si>
  <si>
    <t>11.793.782/0001-80</t>
  </si>
  <si>
    <t>COMERCIAL@RENTCONLOCACOES.COM.BR</t>
  </si>
  <si>
    <t>RUA PONTA PORÃ, 2 - JARDIM GRAMACHO, DUQUE DE CAXIAS/RJ - CEP 25055230</t>
  </si>
  <si>
    <t>FUNDO ESTADUAL DE RECURSOS HIDRICOS</t>
  </si>
  <si>
    <t>04.944.634/0001-53</t>
  </si>
  <si>
    <t>SESARH@SANEAMENTO.RJ.GOV.BR</t>
  </si>
  <si>
    <t>RUA GRAÇA ARANHA, 182 - CASTELO, RIO DE JANEIRO/RJ - CEP 20.030-001</t>
  </si>
  <si>
    <t>Leankeep Software S.A</t>
  </si>
  <si>
    <t>81.256.133/0001-25</t>
  </si>
  <si>
    <t>financeiro@leankeep.com.br</t>
  </si>
  <si>
    <t>RUA Iguaçu, 2820 - Agua Verde, Curitiba/PR - CEP 80240031</t>
  </si>
  <si>
    <t>STRATESYS TECNOLOGIAS DA INFORMAÇÃO LTDA</t>
  </si>
  <si>
    <t>14.947.431/0001-74</t>
  </si>
  <si>
    <t>francisco.raimundo@stratesys-ts.com</t>
  </si>
  <si>
    <t>RUA DESEMBARGADOR ELISEU GUILHERME, 69 - PARAISO, SÃO PAULO/SP - CEP 04004-030</t>
  </si>
  <si>
    <t>IRMÃOS FERNANDES COM DE MAT DE CONSTRUÇÃO</t>
  </si>
  <si>
    <t>15.507.887/0001-86</t>
  </si>
  <si>
    <t>arealriominho@hotmail.com</t>
  </si>
  <si>
    <t>RUA RETA DO QUINHENTOS SN LOTE, 581 - PIRANEMA, SEROPEDICA/RJ - CEP 23898870</t>
  </si>
  <si>
    <t>Classe 3 Total</t>
  </si>
  <si>
    <t>Classe 4</t>
  </si>
  <si>
    <t>AVG ATIVIDADE DE ATLETA DE FUTEBOL E COMERCIO DE PRODUTOS ESPORTIVOS LTDA</t>
  </si>
  <si>
    <t>35.895.687/0001-55</t>
  </si>
  <si>
    <t>RAIMUNDOVICTORSOBRINHO@GMAIL.COM</t>
  </si>
  <si>
    <t>RUA MAESTRO NEO MIRANDA, 286 - BOA VISTA, FORTALEZA/CE - CEP 60.867-530</t>
  </si>
  <si>
    <t>T.S. SPORTS MARKETING ESPORTIVO EIRELI</t>
  </si>
  <si>
    <t>34.335.733/0001-07</t>
  </si>
  <si>
    <t>SOCIETARIO02@HOMETAX.COM.BR</t>
  </si>
  <si>
    <t>IJ ATHLETE DIREITO DE IMAGEM LTDA</t>
  </si>
  <si>
    <t>53.925.019/0001-05</t>
  </si>
  <si>
    <t>jbsports.priscilla@gmail.com</t>
  </si>
  <si>
    <t>PROHUMAN FOOTBALL GROUP LTDA</t>
  </si>
  <si>
    <t>42.019.500/0001-15</t>
  </si>
  <si>
    <t>SOCIETARIO@MDRCONTABILIDADE.COM.BR</t>
  </si>
  <si>
    <t>RUA MAPUA, 35 - CHACARA MONTE ALEGRE, SP/SP - CEP 04.647-030</t>
  </si>
  <si>
    <t>KF FUTEBOL LTDA</t>
  </si>
  <si>
    <t>61.127.927/0001-81</t>
  </si>
  <si>
    <t>fernando.kaio1995@gmail.com</t>
  </si>
  <si>
    <t>RUA Rua Carlos Gomes, 2181 - Centro, Araraquara/SP - CEP 14.801-340</t>
  </si>
  <si>
    <t>MN AGENCIAMENTO E PROMOCAO DE EVENTOS ESPORTIVOS LTDA</t>
  </si>
  <si>
    <t>43.564.941/0001-60</t>
  </si>
  <si>
    <t>KATYANE_NASCIMENTO@HOTMAIL.COM</t>
  </si>
  <si>
    <t>RUA CAETANO MONTEIRO, 391 - BADU, NITEROI/RJ - CEP 24.320-570</t>
  </si>
  <si>
    <t>EL ASSESSORIA ESPORTIVA EIRELI</t>
  </si>
  <si>
    <t>26.338.248/0001-50</t>
  </si>
  <si>
    <t>elassessoria@gmail.com</t>
  </si>
  <si>
    <t>RUA AVENIDA MOEMA, 205 - MOEMA, SÃO PAULO/SP - CEP 4077020</t>
  </si>
  <si>
    <t>DC SPORTS, CESSAO DE DIREITO DE USO DE IMAGENS LTDA</t>
  </si>
  <si>
    <t>53.022.806/0001-47</t>
  </si>
  <si>
    <t>CONTABIL@ARAUJOCONTABILIDADE.COM</t>
  </si>
  <si>
    <t>RUA DR LAUDELINO FREIRE, 184 - CENTRO, SE/SE - CEP 49400000</t>
  </si>
  <si>
    <t>LLASPORTS10 AGENCIAMENTO E EVENTOS LTDA</t>
  </si>
  <si>
    <t>34.541.671/0001-81</t>
  </si>
  <si>
    <t>CONTATO@CONTABILIDADECONTATO.COM.BR</t>
  </si>
  <si>
    <t>RUA BENEDITO FERNANDES, 545 - SANTO AMARO, SAO PAULO/SP - CEP 04.746-110</t>
  </si>
  <si>
    <t>JC SPORTS E ENTRETERIMENTOS LTDA</t>
  </si>
  <si>
    <t>59.671.158/0001-36</t>
  </si>
  <si>
    <t>felixematoscontabil@gmail.com</t>
  </si>
  <si>
    <t>RUA Avenida Barao de Penedo, 9 - Jose Menino, Santos/SP - CEP 11065-651</t>
  </si>
  <si>
    <t>HP SPORTS MANAGEMENT LTDA</t>
  </si>
  <si>
    <t>14.812.263/0001-00</t>
  </si>
  <si>
    <t>LIDIANEGALDINO@HOTMAIL.COM</t>
  </si>
  <si>
    <t>RUA WILSON GUIMARAES, 138 - SETOR DONA MATILDE, GOIÁS/GO - CEP 75.706-750</t>
  </si>
  <si>
    <t>RP PAIVA99 TREINAMENTOS ESPORTIVOS LTDA</t>
  </si>
  <si>
    <t>60.218.267/0001-81</t>
  </si>
  <si>
    <t>renatopaiva9@gmail.com</t>
  </si>
  <si>
    <t>RUA Rua Professor Coutinho Frois, 79 - Barra da Tijuca, Rio de Janeiro/RJ - CEP 22620-360</t>
  </si>
  <si>
    <t>AMARANTO VIAGENS E TURISMO LTDA</t>
  </si>
  <si>
    <t>24.802.148/0001-08</t>
  </si>
  <si>
    <t>djenifer@amarantoturismo.com.br</t>
  </si>
  <si>
    <t>RUA CONS CARRAO, 2620 - VILA CARRAO, SÃO PAULO/SP - CEP 03.402-002</t>
  </si>
  <si>
    <t>TRN CONSULTORIA E ENSINO DESPORTIVO LTDA</t>
  </si>
  <si>
    <t>31.945.013/0001-67</t>
  </si>
  <si>
    <t>nicholas@zucchettiadvocacia.com.br</t>
  </si>
  <si>
    <t>RUA RUA ENGENHEIRO NIEPCE DA SILVA, 144 - PORTÃO, CURITIBA/PR - CEP 80.610-280</t>
  </si>
  <si>
    <t>DAN SPORTS MARKETING ESPORTIVO LTDA</t>
  </si>
  <si>
    <t>44.123.574/0001-22</t>
  </si>
  <si>
    <t>tsalessports@gmail.com</t>
  </si>
  <si>
    <t>RUA Gil Guilherme, 123 - Santana, São Paulo/SP - CEP 2012130</t>
  </si>
  <si>
    <t>EQUIPE CONSULTORIA ESPORTIVA LTDA</t>
  </si>
  <si>
    <t>03.402.791/0001-74</t>
  </si>
  <si>
    <t>MARIANAAPIMENTEL@HOTMAIL.COM</t>
  </si>
  <si>
    <t>RUA GUAIRA, 205 - CAICARAS, BELO HORIZONTE/MG - CEP 30.770-480</t>
  </si>
  <si>
    <t>M SANTOS SPORT</t>
  </si>
  <si>
    <t>57.273.346/0001-80</t>
  </si>
  <si>
    <t>matheusmartinsilva@gmail.com</t>
  </si>
  <si>
    <t>RUA VICE PRESIDENTE JOSÉ ALENCAR, 1500 - JACAREPAGUÁ, RJ/RJ - CEP 22775033</t>
  </si>
  <si>
    <t>BASTOS AGENCIAMENTO ESPORTIVO LTDA</t>
  </si>
  <si>
    <t>54.531.688/0001-65</t>
  </si>
  <si>
    <t>CONTATO@ATIVOAD.COM.BR</t>
  </si>
  <si>
    <t>RUA JOSE SILVA DE AZEVEDO NETO, 200 - BARRA DA TIJUCA, RJ/RJ - CEP 22.775-056</t>
  </si>
  <si>
    <t>L.E.S DA SILVA CUIBANO SPORTS</t>
  </si>
  <si>
    <t>54.844.313/0001-55</t>
  </si>
  <si>
    <t>LE63422@GMAIL.COM</t>
  </si>
  <si>
    <t>RUA AIRTON FERREIRA DA SILVA, 295 - FARRAPOS, PORTO ALEGRE/RS - CEP 90251083</t>
  </si>
  <si>
    <t>PEDRO GUTIERREZ ENGEL</t>
  </si>
  <si>
    <t>24.618.537/0001-88</t>
  </si>
  <si>
    <t>pedrogutirs@gmail.com</t>
  </si>
  <si>
    <t>RUA PELOTAS, 209 - VILA MARIANA, SP/SP - CEP 04.012-000</t>
  </si>
  <si>
    <t>K&amp;M BUSINESS SOCIEDADE UNIPESSOAL LIMITADA</t>
  </si>
  <si>
    <t>45.806.771/0001-09</t>
  </si>
  <si>
    <t>FABBIANCO@HOTMAIL.COM</t>
  </si>
  <si>
    <t>RUA DA ASSEMBLEIA, 61 - CENTRO, RIO DE JANEIRO/RJ - CEP 20.011-001</t>
  </si>
  <si>
    <t>MLD STADIUM CATERING COMERCIO DE ALIMENTOS LTDA</t>
  </si>
  <si>
    <t>46.289.828/0001-02</t>
  </si>
  <si>
    <t>DANSBUFFET@GMAIL.COM</t>
  </si>
  <si>
    <t>MSB SPORTS REPRESENTACOES ESPORTIVAS LTDA</t>
  </si>
  <si>
    <t>35.132.084/0001-00</t>
  </si>
  <si>
    <t>ATENDIMENTO@SIMACONT.COM.BR</t>
  </si>
  <si>
    <t>RUA DAS AMERICAS, 500 - BARRA DA TIJUCA, RIO DE JANEIRO/RJ - CEP 22.640-904</t>
  </si>
  <si>
    <t>VS22 PROFOOT LTDA</t>
  </si>
  <si>
    <t>57.181.393/0001-02</t>
  </si>
  <si>
    <t>nilmar.costa@safbfr.com.br</t>
  </si>
  <si>
    <t>RUA João Geara, 57 - Portão, RJ/RJ - CEP 80610330</t>
  </si>
  <si>
    <t>BARBOZA AGENCIAMENTO ESPORTIVO LTDA</t>
  </si>
  <si>
    <t>53.715.022/0001-02</t>
  </si>
  <si>
    <t>RUA AV JOSE SILVA DE AZEVEDO NETO, 200 - BARRA DA TIJUCA, RIO DE JANEIRO/RJ - CEP 22.775-056</t>
  </si>
  <si>
    <t>M23 SERVICOS ESPORTIVOS LTDA</t>
  </si>
  <si>
    <t>29.361.465/0001-50</t>
  </si>
  <si>
    <t>LEGALIZACAO@BICALHO.COM</t>
  </si>
  <si>
    <t>RUA Artur Itabirano, 65 - SÃO JOSÉ, BELO HORIZONTE/MG - CEP 31275020</t>
  </si>
  <si>
    <t>AMMT AGENCIAMENTO ESPORTIVO LTDA</t>
  </si>
  <si>
    <t>55.943.681/0001-13</t>
  </si>
  <si>
    <t>marcio@globaltaxconsult.com.br</t>
  </si>
  <si>
    <t>RUA Rua Gloria Ponde, 73 - Barra da Tijuca, Rio de Janeiro/RJ - CEP 22793-136</t>
  </si>
  <si>
    <t>LINK ASSESSORIA ESPORTIVA E PROPAGANDA LTDA.,</t>
  </si>
  <si>
    <t>10.358.022/0001-81</t>
  </si>
  <si>
    <t>DANILO@ITAJUI.COM</t>
  </si>
  <si>
    <t>RUA Rua Pará, n. 50 - Consolação, São Paulo/SP - CEP 01.243-020</t>
  </si>
  <si>
    <t>VELASCO SPORTS GROUP - ME</t>
  </si>
  <si>
    <t>26.421.101/0001-20</t>
  </si>
  <si>
    <t>renato.velasco@icloud.com</t>
  </si>
  <si>
    <t>RUA Rua Manuel Vieira, 201 - TANQUE, RIO DE JANEIRO/RJ - CEP 22.730-050</t>
  </si>
  <si>
    <t>WD SPORTS LTDA</t>
  </si>
  <si>
    <t>64.719.745/0001-98</t>
  </si>
  <si>
    <t>wallacedavidias94@gmail.com</t>
  </si>
  <si>
    <t>RUA Joao Pereira da Costa, 401 - Guapimirim, Rio de Janeiro/RJ - CEP 25.943-587</t>
  </si>
  <si>
    <t>R13 FUSSBALL AGENCIAMENTO ESPORTIVO LTDA</t>
  </si>
  <si>
    <t>27.520.013/0001-48</t>
  </si>
  <si>
    <t>RICARDOSCHEIDT@HOTMAIL.COM</t>
  </si>
  <si>
    <t>RUA REPUBLICA ARGENTINA, 1228 - VILA IZABEL, CURITIBA/PR - CEP 80.620-010</t>
  </si>
  <si>
    <t>EDS ASSESSORIA E MARKETING LTDA</t>
  </si>
  <si>
    <t>44.905.265/0001-04</t>
  </si>
  <si>
    <t>EMPRESAS@SIDCONTABIL.COM.BR</t>
  </si>
  <si>
    <t>RUA GUARARAPES, 136 - VILA CLAUDIA, LIMEIRA/SP - CEP 13.480-405</t>
  </si>
  <si>
    <t>PK5 SPORTS LTDA</t>
  </si>
  <si>
    <t>37.739.132/0001-40</t>
  </si>
  <si>
    <t>RUA RACHEL DE QUEIROZ, 100 - BARRA DA TIJUCA, RIO DE JANEIRO/RJ - CEP 22793100</t>
  </si>
  <si>
    <t>GONZALO MATHIAS MASTRIANI BORGES LTDA</t>
  </si>
  <si>
    <t>48.493.455/0001-12</t>
  </si>
  <si>
    <t>gmastriani9@gmail.com</t>
  </si>
  <si>
    <t>RUA TOMÉ DE SOUZA, 950 - SAVASSI, BELO HORIZONTE/MG - CEP 30140136</t>
  </si>
  <si>
    <t>FORZA CARREIRA ESPORTIVA LTDA</t>
  </si>
  <si>
    <t>08.792.551/0001-47</t>
  </si>
  <si>
    <t>RUA Cândido de Abreu, 427 - Centro Cívico, Curitiba/PR - CEP 80.530-903</t>
  </si>
  <si>
    <t>PHILIPE S. AZEVEDO EVENTOS</t>
  </si>
  <si>
    <t>40.090.602/0001-00</t>
  </si>
  <si>
    <t>FISCAL@CHFCONTABIL.COM.BR</t>
  </si>
  <si>
    <t>RUA PAULINO VITAL DE MORAIS, 156 - PARQUE MARIA HELENA, SÃO PAULO/SP - CEP 05.855-000</t>
  </si>
  <si>
    <t>JOHN VICTOR M. FURTADO - SERVICOS</t>
  </si>
  <si>
    <t>49.795.080/0001-08</t>
  </si>
  <si>
    <t>JOHN_MAIS10_JOGA@HOTMAIL.COM</t>
  </si>
  <si>
    <t>RUA ARMINDA DE LIMA, 874 - CENTRO, SP/SP - CEP 07.095-010</t>
  </si>
  <si>
    <t>LEO LINCK SPORTS LTDA</t>
  </si>
  <si>
    <t>58.926.236/0001-33</t>
  </si>
  <si>
    <t>EXACONT@EXACONT.COM.BR</t>
  </si>
  <si>
    <t>RUA NOSSA SENHORA APARECIDA, 305 - SEMINÁRIO, CURITIBA/PR - CEP 80.440-000</t>
  </si>
  <si>
    <t>LH 11 SPORTS LTDA</t>
  </si>
  <si>
    <t>49.508.875/0001-98</t>
  </si>
  <si>
    <t>LHSPORTS.LUIZ11@GMAIL.COM</t>
  </si>
  <si>
    <t>RUA MARECHAL DEODORO, 629 - JARDIM 25 DE AGOSTO, RJ/RJ - CEP 25.071-190</t>
  </si>
  <si>
    <t>TNG SPORTS LTDA</t>
  </si>
  <si>
    <t>52.586.806/0001-07</t>
  </si>
  <si>
    <t>RUA Assis Figueiredo, 1315 - Guaíra, Curitiba/PR - CEP 80630280</t>
  </si>
  <si>
    <t>HW SPORTS MANAGEMENT EIRELI</t>
  </si>
  <si>
    <t>23.076.876/0001-17</t>
  </si>
  <si>
    <t>WAGNER.ASSUNCAO@HWSPORT.COM.BR</t>
  </si>
  <si>
    <t>RUA TIMOTEO DA COSTA, 1033 - LEBLON, RIO DE JANEIRO/RJ - CEP 22.450-130</t>
  </si>
  <si>
    <t>JR EL GESTAO ESPORTIVA LTDA</t>
  </si>
  <si>
    <t>57.056.272/0001-20</t>
  </si>
  <si>
    <t>EL10@UOL.COM.BR</t>
  </si>
  <si>
    <t>RUA MOEMA, 205 - MOEMA, SP/SP - CEP 04.077-020</t>
  </si>
  <si>
    <t>MP4 AGENCIAMENTO ESPORTIVO LTDA</t>
  </si>
  <si>
    <t>52.342.764/0001-69</t>
  </si>
  <si>
    <t>Vicente Martí &lt;vicente@talentsagencyllc.com&gt;</t>
  </si>
  <si>
    <t>RUA FRANCISCO MATARAZZO, 1752 - ÁGUA BRANCA, SP/SP - CEP 05.001-200</t>
  </si>
  <si>
    <t>FAMA SPORTS ORGANIZACAO DE EVENTOS LTDA</t>
  </si>
  <si>
    <t>27.227.957/0001-21</t>
  </si>
  <si>
    <t>FAMASPORTSEVENTOS@GMAIL.COM</t>
  </si>
  <si>
    <t>RUA MARECHAL ABREU LIMA, 51 - REALENGO, RIO DE JANEIRO/RJ - CEP 21.735-240</t>
  </si>
  <si>
    <t>JR BUSINESS AND REPRENTATION - INTERMEDIACAO E AGENCIAMENTO DE NEGOCIOS LTDA.</t>
  </si>
  <si>
    <t>07.196.438/0001-36</t>
  </si>
  <si>
    <t>JUNIORSJSJ9@GMAIL.COM</t>
  </si>
  <si>
    <t>RUA AMERICO BRASILIENSE, 52 - CENTRO, ARARAQUARA/SP - CEP 14.801-226</t>
  </si>
  <si>
    <t>JP RIO MULTISERVICOS EIRELI</t>
  </si>
  <si>
    <t>32.850.474/0001-19</t>
  </si>
  <si>
    <t>JPRIO@JPRIO.COM.BR</t>
  </si>
  <si>
    <t>RUA BRASIL, 32105 - BANGU, RIO DE JANEIRO/RJ - CEP 21.860-570</t>
  </si>
  <si>
    <t>DBS SPORTS MANAGEMENT LTDA</t>
  </si>
  <si>
    <t>42.533.032/0001-00</t>
  </si>
  <si>
    <t>aldo2012df@gmail.com</t>
  </si>
  <si>
    <t>RUA QDA, Lote 7, sala 101, parte C, Taguatinga Sul - Taguatinga Sul, Brasília/DF - CEP 72.020-111</t>
  </si>
  <si>
    <t>VIANA E ZACHARIAS AGENCIAMENTO DE SERVICOS LTDA</t>
  </si>
  <si>
    <t>55.906.745/0001-06</t>
  </si>
  <si>
    <t>RAFAELLAVIANA@OUTLOOK.COM</t>
  </si>
  <si>
    <t>RUA DA GRECIA, 11 - COMERCIO, BAHIA/BA - CEP 40.010-010</t>
  </si>
  <si>
    <t>REGIS MARQUES CHEDID ESPORTIVO LTDA</t>
  </si>
  <si>
    <t>07.654.184/0001-52</t>
  </si>
  <si>
    <t>regismc@hotmail.com</t>
  </si>
  <si>
    <t>RUA Prefeito Dulcidio Cardoso, 2915 - Barra da Tijuca, RJ/RJ - CEP 22630-021</t>
  </si>
  <si>
    <t>NASCENTE CONSULTORIA AMBIENTAL COMERCIO REPRESENTACAO E FACILITIES LTDA</t>
  </si>
  <si>
    <t>49.702.380/0001-03</t>
  </si>
  <si>
    <t>COMERCIAL@MEDEIROSAMBIENTAL.COM.BR</t>
  </si>
  <si>
    <t>RUA SHIS QI 5, BLOCO D - Setor de Habitações Individuais Sul, BRASÍLIA/DF - CEP 71.615-485</t>
  </si>
  <si>
    <t>MATTEO 04 - LTDA</t>
  </si>
  <si>
    <t>49.736.247/0001-60</t>
  </si>
  <si>
    <t>LXDIAS@HOTMAIL.COM</t>
  </si>
  <si>
    <t>RUA TANCREDO NEVES, 1632 - CAMINHO DAS ARVORES, SALVADOR/BA - CEP 41.820-915</t>
  </si>
  <si>
    <t>EHI CONSULTORIA EMPRESARIAL LTDA</t>
  </si>
  <si>
    <t>53.277.863/0001-77</t>
  </si>
  <si>
    <t>RUA ENGENHEIRO CORTES SIGAUD, 11 - LEBLON, RJ/RJ - CEP 22.450-150</t>
  </si>
  <si>
    <t>B F SPORTS LTDA</t>
  </si>
  <si>
    <t>58.002.037/0001-39</t>
  </si>
  <si>
    <t>bfsportsltda@hotmail.com</t>
  </si>
  <si>
    <t>RUA Ponta da Praia, 470 - Jardim Estoril, Presidente Prudente/SP - CEP 19.020-797</t>
  </si>
  <si>
    <t>ATACADAO JRJ COMERCIO DE FOGOS LTDA</t>
  </si>
  <si>
    <t>15.029.936/0001-12</t>
  </si>
  <si>
    <t>naopossui@gmail.com</t>
  </si>
  <si>
    <t>RUA ADRIANOPOLIS, 2158 - SANTA RITA - ADRIANOPOLIS, NOVA IGUAÇU/RJ - CEP 26.050-000</t>
  </si>
  <si>
    <t>2S LIVE MARKETING LTDA</t>
  </si>
  <si>
    <t>57.940.031/0001-40</t>
  </si>
  <si>
    <t>soutopedroa@gmail.com</t>
  </si>
  <si>
    <t>RUA MARQUES DE OLINDA, 80 - BOTAFOGO, RJ/RJ - CEP 22.251-040</t>
  </si>
  <si>
    <t>TROPS - CENTRO DE ESPORTE E LAZER LTDA</t>
  </si>
  <si>
    <t>09.113.136/0001-82</t>
  </si>
  <si>
    <t>gracarecupera15@gmail.com</t>
  </si>
  <si>
    <t>RUA CAETANO MONTEIRO, 2271 - PENDOTIBA, NITEROI/RJ - CEP 24.320-570</t>
  </si>
  <si>
    <t>MB SILVA AGENCIAMENTO ESPORTIVO LTDA</t>
  </si>
  <si>
    <t>55.102.455/0001-00</t>
  </si>
  <si>
    <t>ativocontadores@ativocontadores.com.br</t>
  </si>
  <si>
    <t>RUA Comendador Siqueira, 57 - Pechincha, Rio de Janeiro/RJ - CEP 22740-366</t>
  </si>
  <si>
    <t>GFAVERO02 NEGOCIOS E AGENCIAMENTOS LTDA</t>
  </si>
  <si>
    <t>59.835.951/0001-23</t>
  </si>
  <si>
    <t>GREGORESILVA94@ICLOUD.COM</t>
  </si>
  <si>
    <t>RUA BARAO DO RIO BRANCO, 2679 - CENTRO, MG/MG - CEP 36.010-012</t>
  </si>
  <si>
    <t>NAHUEL ADOLFO FERRARESI HERNÁNDEZ EPP</t>
  </si>
  <si>
    <t>48.697.573/0001-42</t>
  </si>
  <si>
    <t>RAUL J. STEFFENS LTDA</t>
  </si>
  <si>
    <t>45.844.612/0001-07</t>
  </si>
  <si>
    <t>RAUL_STEFFENS@HOTMAIL.COM</t>
  </si>
  <si>
    <t>RUA DIVINO MESTRE, 322 - JARDIM DAS HORTENCIAS, RS/RS - CEP 95058110</t>
  </si>
  <si>
    <t>UNO MARKETING E PUBLICIDADE EIRELI</t>
  </si>
  <si>
    <t>27.513.321/0001-46</t>
  </si>
  <si>
    <t>RUA DAS ACACIAS DA PENINSULA, 540 - BARRA DA TIJUCA, RIO DE JANEIRO/RJ - CEP 22.776-000</t>
  </si>
  <si>
    <t>CIBER-IT SOLUÇÕES EM TECNOLOGIA DA INFORMAÇÃO LTDA</t>
  </si>
  <si>
    <t>57.824.977/0001-40</t>
  </si>
  <si>
    <t>ADM@SECURITETECNOLOGIA.COM.BR</t>
  </si>
  <si>
    <t>RUA MÉXICO, 31 - CENTRO, RIO DE JANEIRO/RJ - CEP 20031-140</t>
  </si>
  <si>
    <t>G2 CONSULTORIA LTDA</t>
  </si>
  <si>
    <t>64.034.655/0001-63</t>
  </si>
  <si>
    <t>BETO@G2TECNOLOGIA.COM.BR</t>
  </si>
  <si>
    <t>RUA GIOVANNI GRONCHI, 6195 - VILA ANDRADE, SÃO PAULO/SP - CEP 05.724-003</t>
  </si>
  <si>
    <t>BM SPORT COMERCIO E CONFECCAO DE ROUPAS LTDA</t>
  </si>
  <si>
    <t>58.725.576/0001-04</t>
  </si>
  <si>
    <t>veronica@beme.com.br</t>
  </si>
  <si>
    <t>RUA Correia e Castro, 230 - Ilha do Governador, RIO DE JANEIRO/RJ - CEP 21940080</t>
  </si>
  <si>
    <t>CHANNEL CONSULTORIA E SOLUCOES DE NEGOCIOS LTDA</t>
  </si>
  <si>
    <t>11.048.837/0001-27</t>
  </si>
  <si>
    <t>moises.assayag@channelassociados.com.br</t>
  </si>
  <si>
    <t>RAIANY CRISTINA VITOR NASSRALA DA SILVA</t>
  </si>
  <si>
    <t>26.410.923/0001-05</t>
  </si>
  <si>
    <t>FISCAL@IMCONT.COM.BR</t>
  </si>
  <si>
    <t>RUA CECILIA FONSECA COUTINHO, 24 - CASTELO, BH/MG - CEP 30.840-500</t>
  </si>
  <si>
    <t>LUCK SPORTS LTDA</t>
  </si>
  <si>
    <t>04.748.551/0001-99</t>
  </si>
  <si>
    <t>lucksports@lucksports.com.br</t>
  </si>
  <si>
    <t>RUA Padre Chico, 221 - Perdizes, São Paulo/SP - CEP 05.008-010</t>
  </si>
  <si>
    <t>OMNI SOLUCOES EM DESENVOLVIMENTO E REPRESENTACOES LTDA</t>
  </si>
  <si>
    <t>30.320.357/0001-18</t>
  </si>
  <si>
    <t>CONTATO@APOLLOSCIENCE.AI</t>
  </si>
  <si>
    <t>RUA OURO PRETO, 581 - BARRO PRETO, BELO HORIZONTE/MG - CEP 30.170-044</t>
  </si>
  <si>
    <t>NA MEDIDA LOCACAO E COMERCIO DE EQUIPAMENTOS PARA EVENTOS LTDA</t>
  </si>
  <si>
    <t>35.824.231/0001-02</t>
  </si>
  <si>
    <t>adm.namedida25@gmail.com</t>
  </si>
  <si>
    <t>RUA CAPITÃO FELIX, 110 - BENFICA, RIO DE JANEIRO/RJ - CEP 20920900</t>
  </si>
  <si>
    <t>M A SIQUEIRA DE CAXIAS DROGARIA LTDA</t>
  </si>
  <si>
    <t>29.735.970/0001-17</t>
  </si>
  <si>
    <t>masiqueiradrogaria@gmail.com</t>
  </si>
  <si>
    <t>RUA JOSÉ LOPES CANÇADO, 512 - JARDIM ROTSEN, DUQUE DE CAXIAS/RJ - CEP 25275470</t>
  </si>
  <si>
    <t>KAUAN LINDES SPORTS LTDA</t>
  </si>
  <si>
    <t>58.944.672/0001-35</t>
  </si>
  <si>
    <t>RUA FERNAO CARDIM, 161 - ENGENHO DE DENTRO, rj/RJ - CEP 20.771-020</t>
  </si>
  <si>
    <t>SABRAR RIO REFRIGERACAO E ENGENHARIA LTDA</t>
  </si>
  <si>
    <t>54.563.797/0001-64</t>
  </si>
  <si>
    <t>sabrar@sabrar.com.br</t>
  </si>
  <si>
    <t>RUA TEIXEIRA RIBEIRO, 194 - RAMOS, RIO DE JANEIRO/RJ - CEP 21040242</t>
  </si>
  <si>
    <t>GABRILUC OBRAS E REFORMAS LTDA</t>
  </si>
  <si>
    <t>51.644.055/0001-75</t>
  </si>
  <si>
    <t>GABRILUC2022@GMAIL.COM</t>
  </si>
  <si>
    <t>RUA NOVENTA E CINCO, S/N - IPIRANGA (GUIA DE PACOBAIABA), MAGÉ/RJ - CEP 25.927-236</t>
  </si>
  <si>
    <t>Cancha FC LTDA</t>
  </si>
  <si>
    <t>47.996.929/0001-86</t>
  </si>
  <si>
    <t>Comercial@canchafc.com.br</t>
  </si>
  <si>
    <t>RUA Roberto Schincariol, 175 - Distrito Industrial, São João Nepomuceno/MG - CEP 36682505</t>
  </si>
  <si>
    <t>SALOMAO, ABRAHAO &amp; COTTA SOCIEDADE DE ADVOGADOS</t>
  </si>
  <si>
    <t>52.361.325/0001-01</t>
  </si>
  <si>
    <t>FELIPE.DORNELAS@SALOMAOADV.COM.BR</t>
  </si>
  <si>
    <t>RUA SHIS QL 26, CONJUNTO 6, 17 - SETOR DE HABITACOES INDIVIDUAIS SUL, BRASILIA/DF - CEP 71.665-026</t>
  </si>
  <si>
    <t>JCP FASHION COMPANY LTDA</t>
  </si>
  <si>
    <t>55.380.250/0001-96</t>
  </si>
  <si>
    <t>laura@justapprove.com</t>
  </si>
  <si>
    <t>RUA ALAMEDA RIO NEGRO, 503 - ALPHAVILLE CENTRO INDUSTRIAL E EMPRESARIAL/ALPHAV, BARUERI/SP - CEP 6454000</t>
  </si>
  <si>
    <t>NEV SERVICOS MEDICOS E HOSPITALARES LTDA</t>
  </si>
  <si>
    <t>41.598.514/0002-59</t>
  </si>
  <si>
    <t>comercial@riomedsaude.com.br</t>
  </si>
  <si>
    <t>RUA QUINZE DE NOVEMBRO, 106 - CENTRO, NITEROI/RJ - CEP 24.020-125</t>
  </si>
  <si>
    <t>RENOVA ELETRO RIOMAR LTDA</t>
  </si>
  <si>
    <t>52.145.479/0003-10</t>
  </si>
  <si>
    <t>vendas@renovalar.com.br</t>
  </si>
  <si>
    <t>RUA DAS AMERICAS, 6601 - BARRA DA TIJUCA, RIO DE JANEIRO/RJ - CEP 22793080</t>
  </si>
  <si>
    <t>M P LEAL FIRE TECNOLOGICAS LTDA</t>
  </si>
  <si>
    <t>42.377.191/0001-55</t>
  </si>
  <si>
    <t>LEALFIRE@GMAIL.COM</t>
  </si>
  <si>
    <t>RUA ANDRE ROCHA, 750 - TAQUARA, RIO DE JANEIRO/RJ - CEP 22.730-522</t>
  </si>
  <si>
    <t>MAXIMILIANO MARTINEZ NINO EPP</t>
  </si>
  <si>
    <t>52.322.332/0001-96</t>
  </si>
  <si>
    <t>REPLAY AGÊNCIA ESPORTIVA LTDA</t>
  </si>
  <si>
    <t>36.946.993/0001-36</t>
  </si>
  <si>
    <t>henrique@replayesportiva.com.br</t>
  </si>
  <si>
    <t>RUA Alameda Salvador, 1057 - Caminho das Árvores, Salvador/BA - CEP 41820-790</t>
  </si>
  <si>
    <t>34.760.095 FABIO MOREIRA MACHADO</t>
  </si>
  <si>
    <t>34.760.095/0001-63</t>
  </si>
  <si>
    <t>fabio.epj@gmail.com</t>
  </si>
  <si>
    <t>RUA MAGALHAES CASTRO, 195 - RIACHUELO, RIO DE JANEIRO/RJ - CEP 20.961-020</t>
  </si>
  <si>
    <t>FBJ SISTEMAS CONTRA INCENDIO LTDA</t>
  </si>
  <si>
    <t>38.241.315/0001-01</t>
  </si>
  <si>
    <t>comercial01@grupoco2.com.br</t>
  </si>
  <si>
    <t>RUA MAMORÉ, 58 - FREGUESIA, RIO DE JANEIRO/RJ - CEP 22760080</t>
  </si>
  <si>
    <t>BEVALIM SPORT LTDA</t>
  </si>
  <si>
    <t>51.501.631/0001-25</t>
  </si>
  <si>
    <t>RUA RUA SAMUEL WAINER FILHO, 680 - ITAIPU, NITEROI/RJ - CEP 24346170</t>
  </si>
  <si>
    <t>J KADIR ASSESSORIA ESPORTIVA LTDA</t>
  </si>
  <si>
    <t>63.794.700/0001-15</t>
  </si>
  <si>
    <t>josebarria1881@gmail.com</t>
  </si>
  <si>
    <t>RUA Alameda Rio Negro, 503 - Alphaville, Barueri/SP - CEP 06.454-000</t>
  </si>
  <si>
    <t>ADJ OPERAÇÕES LTDA</t>
  </si>
  <si>
    <t>43.000.763/0001-45</t>
  </si>
  <si>
    <t>ADJOPERACOES@HOTMAIL.COM</t>
  </si>
  <si>
    <t>RUA CLARIMUNDO DE MELO, 371 - PIEDADE, RIO DE JANEIRO/RJ - CEP 20.740-321</t>
  </si>
  <si>
    <t>CLUBE ANDRAUS BRASIL LTDA</t>
  </si>
  <si>
    <t>06.129.033/0001-12</t>
  </si>
  <si>
    <t>ctrela@bol.com.br</t>
  </si>
  <si>
    <t>RUA Colonia Cristina, 1010 - Jardim Florestal, Campo Largo/PR - CEP 83.602-340</t>
  </si>
  <si>
    <t>ARBMOM SPORTS LTDA</t>
  </si>
  <si>
    <t>45.152.818/0001-68</t>
  </si>
  <si>
    <t>RUA MARIA ORNELAS, 80 - PORTO NOVO, SÃO GONÇALO/RJ - CEP 24.431-820</t>
  </si>
  <si>
    <t>TH09 EVENTOS ESPORTIVOS LTDA</t>
  </si>
  <si>
    <t>42.239.456/0001-59</t>
  </si>
  <si>
    <t>Allangeorge654@yahoo.com.br</t>
  </si>
  <si>
    <t>RUA JOSE SILVA DE AZEVEDO NETO, 200 - BARRA DA TIJUCA, RIO DE JANEIRO/RJ - CEP 22.775-056</t>
  </si>
  <si>
    <t>D. CAMARGO CORACINI ASSESSORIA ESPORTIVA EIRELI</t>
  </si>
  <si>
    <t>26.686.526/0001-60</t>
  </si>
  <si>
    <t>CONTATO@SANCONTABILIDADE.COM.BR</t>
  </si>
  <si>
    <t>RUA PADRE REUS, 393 - CENTRO, RIO GRANDE DO SUL/RS - CEP 99.400-000</t>
  </si>
  <si>
    <t>DEPOSITO DE APARAS DE PAPEIS S B LTDA</t>
  </si>
  <si>
    <t>34.355.453/0001-52</t>
  </si>
  <si>
    <t>sb@sbambiental.com</t>
  </si>
  <si>
    <t>RUA FERNAO CARDIM, Sn - ENGENHO DE DENTRO, RIO DE JANEIRO/RJ - CEP 20.771-020</t>
  </si>
  <si>
    <t>RRSW CONSULTORIA LTDA</t>
  </si>
  <si>
    <t>40.992.732/0001-20</t>
  </si>
  <si>
    <t>rrswconsultoria@gmail.com</t>
  </si>
  <si>
    <t>RUA JORGE YUNES, 227 - RECREIO DOS BANDEIRANTES, RIO DE JANEIRO/RJ - CEP 22.795-295</t>
  </si>
  <si>
    <t>FACTOTUM CONSULTORIA FINANCEIRA E IMOBILIARIA EIRELI</t>
  </si>
  <si>
    <t>10.470.411/0001-02</t>
  </si>
  <si>
    <t>renato@factotumconsultoria.com.br</t>
  </si>
  <si>
    <t>RUA Pernambuco, 1057 - Engenho de Dentro, RIO DE JANEIRO/RJ - CEP 20730-030</t>
  </si>
  <si>
    <t>JEFFERSON ALEXANDRE BATISTA ME</t>
  </si>
  <si>
    <t>28.443.749/0001-22</t>
  </si>
  <si>
    <t>RUA José Horácio, 538 - Vila Sonia, SP/SP - CEP 5630130</t>
  </si>
  <si>
    <t>MILLED BRASIL DURGA COMERCIAL LTDA</t>
  </si>
  <si>
    <t>37.947.972/0001-06</t>
  </si>
  <si>
    <t>contato@milledbrasil.com.br</t>
  </si>
  <si>
    <t>RUA DAS AMERICAS, 700 - BARRA DA TIJUCA, RIO DE JANEIRO/RJ - CEP 22640-100</t>
  </si>
  <si>
    <t>AC PROMOCOES E GRAFICA LTDA</t>
  </si>
  <si>
    <t>02.768.792/0001-74</t>
  </si>
  <si>
    <t>carlos@acpromo.com.br</t>
  </si>
  <si>
    <t>RUA MAJOR SUCKOW, 9 - BENFICA, RIO DE JANEIRO/RJ - CEP 20.975-005</t>
  </si>
  <si>
    <t>ETC LOCACOES E LOGISTICA LTDA</t>
  </si>
  <si>
    <t>10.613.369/0001-23</t>
  </si>
  <si>
    <t>centraletc@gmail.com</t>
  </si>
  <si>
    <t>RUA FERREIRA VIANA, 36 - FLAMENGO, RIO DE JANEIRO/RJ - CEP 22.210-040</t>
  </si>
  <si>
    <t>A10 ACADEMY INTERCAMBIO ESPORTIVO LTDA</t>
  </si>
  <si>
    <t>18.667.281/0001-04</t>
  </si>
  <si>
    <t>RUA FLAMBOYANTS DA PENINSULA, 155 - BARRA DA TIJUCA, RIO DE JANEIRO/RJ - CEP 22.776-070</t>
  </si>
  <si>
    <t>DE PRIMA SPORTS MANAGEMENT - ME</t>
  </si>
  <si>
    <t>17.815.118/0001-70</t>
  </si>
  <si>
    <t>RUA Rua da Assembleia, 58 - Centro, Rio de Janeiro/RJ - CEP 20.011-000</t>
  </si>
  <si>
    <t>SEVEN FIRE LTDA</t>
  </si>
  <si>
    <t>51.515.489/0001-75</t>
  </si>
  <si>
    <t>Comercial@sevenfire.com.br</t>
  </si>
  <si>
    <t>RUA LEMOS BRITO, 124 - QUINTINO BOCAIUVA, RIO DE JANEIRO/RJ - CEP 21.311-380</t>
  </si>
  <si>
    <t>MOVIMENTO NINGUEM AMA COMO A GENTE LTDA</t>
  </si>
  <si>
    <t>51.573.370/0001-59</t>
  </si>
  <si>
    <t>MILCONTRACONTABILIDADE@GMAIL.COM</t>
  </si>
  <si>
    <t>RUA QUIRIRIM, 1523 - VILA VALQUEIRE, RIO DE JANEIRO/RJ - CEP 21.330-658</t>
  </si>
  <si>
    <t>J. H. C. CHIMINAZZO SOCIEDADE INDIVIDUAL DE ADVOCACIA</t>
  </si>
  <si>
    <t>49.181.037/0001-52</t>
  </si>
  <si>
    <t>jchiminazzo@hotmail.com</t>
  </si>
  <si>
    <t>RUA Av Doutor Jose Bonifacio Coutinho Nogueira, 224 - Jardim Madalena, CAMPINAS/SP - CEP 13.091-611</t>
  </si>
  <si>
    <t>CONTECOM DISTRIBUIDORA DE MATERIAL DE LIMPEZA E DESCARTAVEIS LTDA</t>
  </si>
  <si>
    <t>26.214.141/0001-09</t>
  </si>
  <si>
    <t>ADM@ALPHACONTABILIDADERJ.COM.BR</t>
  </si>
  <si>
    <t>RUA SAO LOURENCO, 202 - SÃO LOURENÇO, NITEROI/RJ - CEP 24.060-008</t>
  </si>
  <si>
    <t>A. C. SOARES COMERCIO DE VEICULOS ELETRICOS UNIPESSOAL LTDA</t>
  </si>
  <si>
    <t>48.573.417/0001-70</t>
  </si>
  <si>
    <t>acveiculoseletricos@gmail.com.</t>
  </si>
  <si>
    <t>RUA MAXWELL, 428 - VILA ISABEL, RIO DE JANEIRO/RJ - CEP 20541125</t>
  </si>
  <si>
    <t>LEAL PRODUCAO DE EVENTOS E SERVICOS LTDA</t>
  </si>
  <si>
    <t>50.765.079/0001-10</t>
  </si>
  <si>
    <t>RUA ANDRÉ ROCHA, 750 - TAQUARA, RIO DE JANEIRO/RJ - CEP 22730522</t>
  </si>
  <si>
    <t>AT TELECOM EIRELI EPP</t>
  </si>
  <si>
    <t>27.134.115/0001-25</t>
  </si>
  <si>
    <t>attelecom@gmail.com</t>
  </si>
  <si>
    <t>RUA RUA, MEXICO - CENTRO, RIO DE JANEIRO/RJ - CEP 20031144</t>
  </si>
  <si>
    <t>RALTEMP SERVICOS TECNICOS E CONSULTORIA LTDA</t>
  </si>
  <si>
    <t>03.573.907/0001-38</t>
  </si>
  <si>
    <t>danielle@raltemp.com.br</t>
  </si>
  <si>
    <t>RUA DUARTE TEIXEIRA, 384 - QUINTINO BOCAIUVA, RIO DE JANEIRO/RJ - CEP 21311330</t>
  </si>
  <si>
    <t>ITF FERRARI PRODUTOS LICENCIADOS LTDA</t>
  </si>
  <si>
    <t>57.655.941/0001-80</t>
  </si>
  <si>
    <t>financeiro@cebolabrindes.com.br</t>
  </si>
  <si>
    <t>RUA CANDIDO VALE, 68 - tatuape, SÃO PAULO/SP - CEP 3068010</t>
  </si>
  <si>
    <t>PROD 2 GO PRODUÇÕES E EVENTOS EIRELI</t>
  </si>
  <si>
    <t>24.064.312/0001-27</t>
  </si>
  <si>
    <t>CONTATO@IMPACTMULTIEVENTOS.COM</t>
  </si>
  <si>
    <t>RUA SILVEIRAS MARTINS, 48/301 - FLAMENGO, RIO DE JANEIRO/RJ - CEP 22.221-000</t>
  </si>
  <si>
    <t>FIELDCARE DO BRASIL LTDA</t>
  </si>
  <si>
    <t>64.111.425/0001-50</t>
  </si>
  <si>
    <t>gestao.operacional@fielcaredobrasil.com.br</t>
  </si>
  <si>
    <t>RUA DOUTOR JOSE DE AQUIAR LEME, 160 - TABOAO, BRAGANÇA PAULISTA/SP - CEP 12.914-490</t>
  </si>
  <si>
    <t>Carrapeta Barra Piscinas LTDA</t>
  </si>
  <si>
    <t>05.067.499/0002-59</t>
  </si>
  <si>
    <t>michel@carrapeta.com</t>
  </si>
  <si>
    <t>RUA rio bahia, 82320 - meudon, teresópolis/RJ - CEP 25.976-740</t>
  </si>
  <si>
    <t>ALLINE HENRIQUES DE OLIVEIRA 11140996789</t>
  </si>
  <si>
    <t>46.701.992/0001-85</t>
  </si>
  <si>
    <t>gestaoservicoseletricos@gmail.com</t>
  </si>
  <si>
    <t>RUA COMTE VERGUEIRO DA CRUZ, 345 - PENHA, RIO DE JANEIRO/RJ - CEP 21021020</t>
  </si>
  <si>
    <t>DK CONSTRUCOES E REFORMAS LTDA</t>
  </si>
  <si>
    <t>31.374.596.0001/13</t>
  </si>
  <si>
    <t>thiago.goes@dkreformas.com.br</t>
  </si>
  <si>
    <t>RUA JORDÃO, 510 - TANQUE, RIO DE JANEIRO/RJ - CEP 22.725-549</t>
  </si>
  <si>
    <t>HANDIT SISTEMAS LTDA ME</t>
  </si>
  <si>
    <t>23.500.057/0001-55</t>
  </si>
  <si>
    <t>contabil@magnus.com.br</t>
  </si>
  <si>
    <t>RUA ANTONIO DA VEIGA, 439 - VICTOR KONDER, BLUMENAL/SC - CEP 89030-103</t>
  </si>
  <si>
    <t>LOCATELLI SPORTS LTDA - ME</t>
  </si>
  <si>
    <t>58.364.313/0001-09</t>
  </si>
  <si>
    <t>angelac300413@gmail.com</t>
  </si>
  <si>
    <t>RUA PRESIDENTE VARGAS, 156 - CENTRO, GARIBALDI/RS - CEP 95720-000</t>
  </si>
  <si>
    <t>FP GLOBAL NEGOCIOS ESPORTIVOS LTDA</t>
  </si>
  <si>
    <t>45.258.270/0001-35</t>
  </si>
  <si>
    <t>FELIPEARAUJO.CONTATO@GMAIL.COM</t>
  </si>
  <si>
    <t>RUA CRISANDALIA, 105 - CAIÇARA ADELAIDE, BELO HORIZONTE/MG - CEP 30770-400</t>
  </si>
  <si>
    <t>FERNANDA VIEIRA BAPTISTA LTDA.</t>
  </si>
  <si>
    <t>48.847.987/0001-00</t>
  </si>
  <si>
    <t>RUA Ausonia, 417 - Vila Mazzei, São Paulo/SP - CEP 02.308-050</t>
  </si>
  <si>
    <t>PWS TECNOLOGIA LTDA</t>
  </si>
  <si>
    <t>12.124.627/0001-33</t>
  </si>
  <si>
    <t>diretoria@pwsenergia.com.br</t>
  </si>
  <si>
    <t>RUA BARÃO DO BOM RETIRO, 111 - ENGENHO NOVO, RIO DE JANEIRO/RJ - CEP 20715-003</t>
  </si>
  <si>
    <t>24.770.823 ARIANA CLAIR TORRES MEDEIROS DA SILVA XAVIER</t>
  </si>
  <si>
    <t>24.770.823/0001-64</t>
  </si>
  <si>
    <t>lavanderialaclair@gmail.com</t>
  </si>
  <si>
    <t>RUA ODETE COSTA BARROS, 265 - VILA SÃO JOÃO, DUQUE DE CAXIAS/RJ - CEP 25010270</t>
  </si>
  <si>
    <t>M. C. C. G. LOPES LTDA</t>
  </si>
  <si>
    <t>59.010.675/0001-64</t>
  </si>
  <si>
    <t>ETHESLEA@GMAIL.COM</t>
  </si>
  <si>
    <t>RUA MUSICO NELSON FERREIRAMUSICO NELSON FERREIRA, 104 - Coronel Aparício Borges, PORTO ALEGRE/RS - CEP 22775-056</t>
  </si>
  <si>
    <t>LSG TRANSPORTES LTDA</t>
  </si>
  <si>
    <t>12.299.151/0001-71</t>
  </si>
  <si>
    <t>LSGEXPRESS2010@GMAIL.COM</t>
  </si>
  <si>
    <t>RUA RAMOS DE CASTRO, 234 - AUSTIN, NOVA IGUAÇU/RJ - CEP 26087-170</t>
  </si>
  <si>
    <t>MG POWER TECNOLOGIA LTDA</t>
  </si>
  <si>
    <t>54.241.861/0001-90</t>
  </si>
  <si>
    <t>christiane@pwsenergia.com.br</t>
  </si>
  <si>
    <t>RUA ESTRADA DE JACAREPAGUA, 7655 - FREGUESIA, RIO DE JANEIRO/RJ - CEP 22.753-900</t>
  </si>
  <si>
    <t>KEMOL SOLUÇÕES SUSTENTÁVEIS LTDA</t>
  </si>
  <si>
    <t>15.477.919/0001-48</t>
  </si>
  <si>
    <t>adm@lomek.com.br</t>
  </si>
  <si>
    <t>RUA PREFEITO GILBERTO ANTUNES, S/N - APOLO II, Rio de Janeiro/RJ - CEP 24.858-680</t>
  </si>
  <si>
    <t>57.642.808 FRANCIELE CARLA BONFANTI</t>
  </si>
  <si>
    <t>57.642.808/0001-90</t>
  </si>
  <si>
    <t>fran11_bonfanti@hotmail.com</t>
  </si>
  <si>
    <t>RUA ESPIRITO SANTO, 578 - JARDIM PERIS, CONCHAL/SP - CEP 13836-290</t>
  </si>
  <si>
    <t>ARTCULT INOVA SIMPLES (I.S.)</t>
  </si>
  <si>
    <t>57.231.049/0001-72</t>
  </si>
  <si>
    <t>raphaalmeida7@gmail.com</t>
  </si>
  <si>
    <t>RUA AGLAIA, 120A - Bangu, Rio de Janeiro/RJ - CEP 21825180</t>
  </si>
  <si>
    <t>DEBORA LETICIA DA SILVA PAZ</t>
  </si>
  <si>
    <t>63.604.392/0001-18</t>
  </si>
  <si>
    <t>ADRIANONOLDECONTABILIDADE@GMAIL.COM</t>
  </si>
  <si>
    <t>RUA RIACHUELO, 889 - CENTRO HISTORICO, PORTO ALEGRE/RS - CEP 90010270</t>
  </si>
  <si>
    <t>TUDO LEGAL INDÚSTRIA E COMÉRCIO LTDA</t>
  </si>
  <si>
    <t>04.900.076/0002-05</t>
  </si>
  <si>
    <t>CONTATO@TUDOLEGAL.COM.BR</t>
  </si>
  <si>
    <t>RUA ITAPIRU, 1265 - CATUMBI, RIO DE JANEIRO/RJ - CEP 20.251-032</t>
  </si>
  <si>
    <t>SHAIANE MADEIRA PEDROZO</t>
  </si>
  <si>
    <t>49.178.156/0001-56</t>
  </si>
  <si>
    <t>SHAIANEPEDROZO07@ICLOUD.COM</t>
  </si>
  <si>
    <t>RUA LANDEL DE MOURA, 2203 - CAMAQUA, PORTO ALEGRE/RS - CEP 91.920-150</t>
  </si>
  <si>
    <t>HPMAIS INFORMÁTICA LTDA</t>
  </si>
  <si>
    <t>07.614.683/0001-16</t>
  </si>
  <si>
    <t>carlos@hpmais.com.br</t>
  </si>
  <si>
    <t>RUA Rua Adrião Badaro, 21-A - São Francisco, Muriaé/MG - CEP 36881049</t>
  </si>
  <si>
    <t>60.322.925 MATEUS ROCHA DE ALMEIDA</t>
  </si>
  <si>
    <t>60.322.925/0001-80</t>
  </si>
  <si>
    <t>tmlmotoreseletricos@gmail.com</t>
  </si>
  <si>
    <t>RUA ANDRÉ ROCHA, 3781 - CURICICA, RIO DE JANEIRO/RJ - CEP 22710560</t>
  </si>
  <si>
    <t>ESQUEMATIZA VIGILANCIA E SEGURANCA LTDA</t>
  </si>
  <si>
    <t>35.201.432/0001-45</t>
  </si>
  <si>
    <t>contato@esquematizavigilancia.com.br</t>
  </si>
  <si>
    <t>RUA CANDIDO DE FIGUEIREDO, 204 - TANQUE, RIO DE JANEIRO/RJ - CEP 22735-200</t>
  </si>
  <si>
    <t>ALAT ENGENHARIA E PROJETOS LTDA</t>
  </si>
  <si>
    <t>51.669.855/0001-40</t>
  </si>
  <si>
    <t>alat.engenharia@gmail.com</t>
  </si>
  <si>
    <t>RUA Rua Professor Hermes de Lima, 220 - Recreio dos Bandeirantes, Rio de Janeiro/RJ - CEP 22795065</t>
  </si>
  <si>
    <t>SINARA SILVEIRA VIEIRA LTDA</t>
  </si>
  <si>
    <t>63.143.993/0001-70</t>
  </si>
  <si>
    <t>RUA RIACHUELO, 889 - CENTRO HISTORICO, PORTO ALEGRE/RS - CEP 90010-271</t>
  </si>
  <si>
    <t>BEL WATCH COMERCIAL IMPORTADORA E EXPORTADORA LTDA</t>
  </si>
  <si>
    <t>23.889.414/0001-19</t>
  </si>
  <si>
    <t>belwatch@belwatch.com.br</t>
  </si>
  <si>
    <t>RUA BUENOS AIRES, 23 - CENTRO, RIO DE JANEIRO/RJ - CEP 20070-021</t>
  </si>
  <si>
    <t>VARGEM ALEGRE - SERVIÇOS REPOGRAFICOS LTDA</t>
  </si>
  <si>
    <t>18.480.935/0001-88</t>
  </si>
  <si>
    <t>ACRCONTABILIDADE@ACRCONTABILIDADE.COM.BR</t>
  </si>
  <si>
    <t>RUA DOM GERARDO, 63 - VARGEM ALEGRE, RIO DE JANEIRO/RJ - CEP 20090030</t>
  </si>
  <si>
    <t>SPORTSBILIA BRASIL AGENCIAMENTO E LICENCIAMENTO LTDA</t>
  </si>
  <si>
    <t>39.760.063/0001-81</t>
  </si>
  <si>
    <t>BRUNONEVES1978@GMAIL.COM</t>
  </si>
  <si>
    <t>RUA Visconde Silva, 41 - BOTAFOGO, RIO DE JANEIRO/RJ - CEP 22.271-091</t>
  </si>
  <si>
    <t>POSITIVE SAFETY SISTEMAS EIRELI</t>
  </si>
  <si>
    <t>06.316.439/0001-04</t>
  </si>
  <si>
    <t>COMERCIAL@INTERCEPTRIO.COM.BR</t>
  </si>
  <si>
    <t>RUA DO TINDIBA, 950 - TAQUARA, RIO DE JANEIRO/RJ - CEP 22740-362</t>
  </si>
  <si>
    <t>HORIZOOM DIGITAL LTDA</t>
  </si>
  <si>
    <t>46.535.703/0001-15</t>
  </si>
  <si>
    <t>FRANCISCO.MESTRINER@HORIZM.COM</t>
  </si>
  <si>
    <t>RUA VITORIA, 124 - VILA ADELAIDE PERELLA, GUARULHOS/SP - CEP 7031231</t>
  </si>
  <si>
    <t>DROGARIA JOVEM DA PIEDADE LTDA</t>
  </si>
  <si>
    <t>33.995.044/0001-58</t>
  </si>
  <si>
    <t>carlospaty@bol.com.br</t>
  </si>
  <si>
    <t>RUA DOM HELDER CÂMARA, 8255 - PIEDADE, RIO DE JANEIRO/RJ - CEP 20751001</t>
  </si>
  <si>
    <t>RP4 EVENTOS E PROMOCOES LTDA</t>
  </si>
  <si>
    <t>04.843.172/0001-88</t>
  </si>
  <si>
    <t>RUA Avenida das Americas, 4200 - Barra da Tijuca, Rio de Janeiro/RJ - CEP 22.640-102</t>
  </si>
  <si>
    <t>14.401.824 SEBASTIAO CARDOSO DOS REIS BUENO</t>
  </si>
  <si>
    <t>14.401.824/0001-88</t>
  </si>
  <si>
    <t>buenopedras@hotmail.com</t>
  </si>
  <si>
    <t>RUA Joaquim Alencar de Seixas, 88 - Paciência, Rio de Janeiro/RJ - CEP 23573440</t>
  </si>
  <si>
    <t>V.H &amp; M PAPELARIA E INFORMATICA LTDA</t>
  </si>
  <si>
    <t>18.283.401/0001-61</t>
  </si>
  <si>
    <t>luciana_menucci@hotmail.com</t>
  </si>
  <si>
    <t>RUA ELIZEU DE ALVARENGA, 1398 - SANTA RITA, NILOPOLIS/RJ - CEP 26.520-461</t>
  </si>
  <si>
    <t>60.878.309 CASSIANO CERQUEIRA ALVES FERREIRA</t>
  </si>
  <si>
    <t>60.878.309/0001-00</t>
  </si>
  <si>
    <t>CASSIANOALVES97@OUTLOOK.COM</t>
  </si>
  <si>
    <t>RUA BARAO DE SANTO ANGELO, 428 - ENGENHO DE DENTRO, RIO DE JANEIRO/RJ - CEP 20.720-000</t>
  </si>
  <si>
    <t>59.221.359 LUCAS ESTEVÃO</t>
  </si>
  <si>
    <t>59.221.359/0001-31</t>
  </si>
  <si>
    <t>luc_est@hotmail.com</t>
  </si>
  <si>
    <t>RUA JOSÉ LOYOLA, 5B - RECANTOS DAS DUNAS, CABO FRIO/RJ - CEP 28909050</t>
  </si>
  <si>
    <t>BC SARTORI ARTIGOS ESPORTIVOS</t>
  </si>
  <si>
    <t>15.002.300/0001-87</t>
  </si>
  <si>
    <t>jc.bandeiras.rs@gmail.com</t>
  </si>
  <si>
    <t>RUA Octavio Sagebin, 45 - Parque Santa Fé, Porto Alegre/RS - CEP 91380-180</t>
  </si>
  <si>
    <t>JGNETO PEÇAS E ACESSORIOS AUTOMOTIVOS LTDA</t>
  </si>
  <si>
    <t>09.243.828/0001-45</t>
  </si>
  <si>
    <t>jgneto.zeguilhermesoldas@gmail.com</t>
  </si>
  <si>
    <t>RUA Rua da proclamação, 432 - Bonsucesso, RIO DE JANEIRO/RJ - CEP 21040-282</t>
  </si>
  <si>
    <t>57.527.864 DANIEL FERREIRA CURY</t>
  </si>
  <si>
    <t>57.527.864/0001-83</t>
  </si>
  <si>
    <t>DANIELFCURY@GMAIL.COM</t>
  </si>
  <si>
    <t>RUA CARDOSO JUNIOR, 316 - LARANJEIRAS, RIO DE JANEIRO/RJ - CEP 22.245-000</t>
  </si>
  <si>
    <t>DINOAR COMÉRCIO DE PLACAS, BRINDES E LETREIROS LTDA</t>
  </si>
  <si>
    <t>40.270.721/0001-36</t>
  </si>
  <si>
    <t>dunoir@uol.com.br</t>
  </si>
  <si>
    <t>RUA MIRALUX, 109 - HIGIENÓPOLIS, RIO DE JANEIRO/RJ - CEP 21061-040</t>
  </si>
  <si>
    <t>RUY SOUZA DE TOLEDO 88848949720</t>
  </si>
  <si>
    <t>24.627.518/0001-18</t>
  </si>
  <si>
    <t>RUA DO MELÃP, 205 - CURICICA, RIO DE JANEIRO/RJ - CEP 22780420</t>
  </si>
  <si>
    <t>62.461.378 THAIS SILVA CAMPOS</t>
  </si>
  <si>
    <t>62.461.378/0001-40</t>
  </si>
  <si>
    <t>thais.silcam@gmail.com</t>
  </si>
  <si>
    <t>RUA PEDRO AMÉRICO, 460 - CATETE, RIO DE JANEIRO/RJ - CEP 22211200</t>
  </si>
  <si>
    <t>59.321.734 NICOLLY MENDES DE SOUSA MORADO CAIAFFA</t>
  </si>
  <si>
    <t>59.321.734/0001-15</t>
  </si>
  <si>
    <t>caiaffanicolly@gmail.com</t>
  </si>
  <si>
    <t>RUA MARIA CALMON, 91 - MÉIER, RIO DE JANEIRO/RJ - CEP 20710-030</t>
  </si>
  <si>
    <t>WTECNO MÁQUINAS E EQUIPAMENTOS PARA VENDAS AUTOMATIZADAS LTDA</t>
  </si>
  <si>
    <t>34.819.187/0001-71</t>
  </si>
  <si>
    <t>fabriciocolla1967@gmail.com</t>
  </si>
  <si>
    <t>RUA Curupaitis, 905 - Santa Quitéria, Curitiba/PR - CEP 80310180</t>
  </si>
  <si>
    <t>NOTRE DAME ILUMINAÇÃO E PRESENTES LTDA</t>
  </si>
  <si>
    <t>27.597.012/0001-00</t>
  </si>
  <si>
    <t>financeiro@notredameiluminacao.com.br</t>
  </si>
  <si>
    <t>RUA Estrada Do Tindiba, 2331 - Taquara, Rio de Janeiro/RJ - CEP 22730261</t>
  </si>
  <si>
    <t>55.001.755 ISABELLA SANTI DE MORAES</t>
  </si>
  <si>
    <t>55.001.755/0001-00</t>
  </si>
  <si>
    <t>contato@isabellasanti.com.br</t>
  </si>
  <si>
    <t>RUA SÃO CLEMENTE, 158 - BOTAFOGO, RIO DE JANEIRO/RJ - CEP 22260000</t>
  </si>
  <si>
    <t>MOURA DESENTUPIDORA SERVIÇOS HIDRAULICOS E REPAROS LTDA</t>
  </si>
  <si>
    <t>32.199.884/0001-41</t>
  </si>
  <si>
    <t>mouradesentupidora.adm@gmail.com</t>
  </si>
  <si>
    <t>RUA jua, s/n lote24 quadra22 - cabuçu, NOVA IGUAÇU/RJ - CEP 26291368</t>
  </si>
  <si>
    <t>Classe 4 Total</t>
  </si>
  <si>
    <t>Extraconcursal</t>
  </si>
  <si>
    <t>INGRESSE - INGRESSOS PARA EVENTOS S.A</t>
  </si>
  <si>
    <t>14.855.526/0001-68</t>
  </si>
  <si>
    <t>CONTASAPAGAR@INGRESSE.COM</t>
  </si>
  <si>
    <t>RUA SANTOS, 1983 - CERQUEIRA CESAR, SÃO PAULO/SP - CEP 01419-910</t>
  </si>
  <si>
    <t>ENCORE INVESTIMENTOS E SERVICOS FINANCEIROS LTDA</t>
  </si>
  <si>
    <t>48.260.549/0001-41</t>
  </si>
  <si>
    <t>FINNCEIRO@ENCORE.COM.BR</t>
  </si>
  <si>
    <t>RUA AUGUSTA, 2690 - CERQUEIRA CESAR, SP/SP - CEP 01.412-100</t>
  </si>
  <si>
    <t>FENG - FAN ENGAGEMENT MARKETING E INTELIGENCIA LTDA.</t>
  </si>
  <si>
    <t>29.815.956/0001-23</t>
  </si>
  <si>
    <t>RUA RODRIGO SILVA, 26 - CENTRO, RIO DE JANEIRO/RJ - CEP 20.011-040</t>
  </si>
  <si>
    <t>BANCO DAYCOVAL S.A</t>
  </si>
  <si>
    <t>62.232.889/0001-90</t>
  </si>
  <si>
    <t>RUA Avenida Paulista, 1793 - Centro, Cidade de São Paulo/SP - CEP 01311-200</t>
  </si>
  <si>
    <t>BANCO BTG PACTUAL S.A.</t>
  </si>
  <si>
    <t>30.306.294/0001-45</t>
  </si>
  <si>
    <t>atendimento.empresas@btgpactual.com</t>
  </si>
  <si>
    <t>Av. Brigadeiro Faria Lima, 3477, 14º andar, Edifício Pátio Malzoni – Itaim Bibi, São Paulo - SP, CEP: 04538-133</t>
  </si>
  <si>
    <t>Extraconcursal Total</t>
  </si>
  <si>
    <t>Grand Total</t>
  </si>
  <si>
    <t>udinese@udinesespa.it</t>
  </si>
  <si>
    <t>info.fiafootball@gmail.com</t>
  </si>
  <si>
    <t>info@viisports.es</t>
  </si>
  <si>
    <t>info@teamyoufirst.com</t>
  </si>
  <si>
    <t>contact@caastellar.com</t>
  </si>
  <si>
    <t>hugommvarela@hotmail.com</t>
  </si>
  <si>
    <t>info@admirapartners.uk</t>
  </si>
  <si>
    <t>support@chyron.com</t>
  </si>
  <si>
    <t>info@noisefeed.com</t>
  </si>
  <si>
    <t>16 Dobrolyubov Prospect, Build. 2, Litera A, Saint Petersburg, 197198, Russia</t>
  </si>
  <si>
    <t>Avenida Juan B. Justo 9200, C1408 Buenos Aires, Argentina</t>
  </si>
  <si>
    <t>Rua Silva Fortes, 47, Sala 709 Belo Horizonte,MG CEP 31160-320</t>
  </si>
  <si>
    <t>40 Villiers Street London, WC2N 6NJ United Kingdom</t>
  </si>
  <si>
    <t>Av Marques Sao Vicente, 2914 Apt 104 Bloaco B, Agua Branca, São Paulo/SP</t>
  </si>
  <si>
    <t>Rua Iara, 123 Conjunto 121, Itaim Bibi São Paulo.SP</t>
  </si>
  <si>
    <t>Av. Angélica 2071, SL 93. Higienópolis - São Paulo SP - CEP 01227-200</t>
  </si>
  <si>
    <t>Rua Trovador Colbert Coelho, 450, Barra da Tijuca, Río de Janeiro – RJ, CEP 22793-313, Brasil,</t>
  </si>
  <si>
    <t>Saldo BRL</t>
  </si>
  <si>
    <t>Saldo USD</t>
  </si>
  <si>
    <t>Saldo GBP</t>
  </si>
  <si>
    <t>Saldo EUR</t>
  </si>
  <si>
    <t>Total BRL</t>
  </si>
  <si>
    <t>470 Solana Street, Intramuros, Manila – 1002, Philippines</t>
  </si>
  <si>
    <t>Avenida Chucri Zaidan, 1550 - cj 1912 - Vila Cordeiro, São Paulo - SP, 01419-101</t>
  </si>
  <si>
    <t>Estrada Do Dende, 1711 - Apt 303  - Rio de Janeiro/RJ 21920-0001</t>
  </si>
  <si>
    <t>12-14 Rond-Point des Champs-Élysées Floor 3, 75008 Paris, France</t>
  </si>
  <si>
    <t>Ropemaker Place, 28 Ropemaker StreetLondon, EC2Y 9HD United Kingdom</t>
  </si>
  <si>
    <t xml:space="preserve"> Avenida Protásio Alves, 491, Sala 101 PORTO ALEGRE/RS - CEP 90630-165</t>
  </si>
  <si>
    <t>Avenida Protásio Alves, 491 - Sala 101 PORTO ALEGRE/RS - CEP 90.410-000</t>
  </si>
  <si>
    <t>RUA Francisco Matarazzo, 1752 -Sala 2120 -  Água Branca, São Paulo/SP - CEP 05.001-200</t>
  </si>
  <si>
    <t>Av. Ibirapuera, 2033, Av. Moema, 81 - sala 202 - Moema, São Paulo - SP, 04029-100</t>
  </si>
  <si>
    <t>RUA Francisco Matarazzo, 1752 - Sala 2120 - Água Branca, São Paulo/SP - CEP 05.001-200</t>
  </si>
  <si>
    <t>R. Bandeira Paulista, 600 - Conj. 74 - Itaim Bibi, São Paulo - SP, 04532-000</t>
  </si>
  <si>
    <t>contato@fariadv.com.br</t>
  </si>
  <si>
    <t>Alameda do Bosque, 64, bairro Cidade Tamboré, Santana de Parnaíba - SP, CEP: 06537-490.</t>
  </si>
  <si>
    <t>RUA Irmã Filomena, 648 - Vila Nova Carolina, São Paulo/SP - CEP 02263-000</t>
  </si>
  <si>
    <t>R.GASPARETO@PERSONNALITE.SRV.BR</t>
  </si>
  <si>
    <t>Avenida Angélica, 2071, salas 93 e 96, no bairro de Higienópolis, em São Paulo - SP (CEP: 01227-200)</t>
  </si>
  <si>
    <t>58.674.215/0001-78</t>
  </si>
  <si>
    <t>Alameda dos Rouxinois, 965 - Cabral, Contagem - MG, 32.146-003</t>
  </si>
  <si>
    <t>Avenida Das Americas, 02480. Complemento: Blc 1 Loj 0106. Bairro: Barra da Tijuca. CEP: 22640-101</t>
  </si>
  <si>
    <t>Rua Prof J. H. Meirelles Teixeira, 538 - Jardim Londrina, São Paulo/SP - CEP 05630-907</t>
  </si>
  <si>
    <t>Avenida Protásio Alves, 491, Sala 101 - Santa Cecília, Porto Alegre/RS - CEP 90630-165</t>
  </si>
  <si>
    <t>Rua Tabapuã, 1123, 23º andar, Conj. 235-238 - Itaim Bibi, São Paulo/SP - CEP 04533-014</t>
  </si>
  <si>
    <t>Avenida Brigadeiro Faria Lima, 4221, Conj. 12 - Itaim Bibi, São Paulo/SP - CEP 04538-133</t>
  </si>
  <si>
    <t>Avenida das Américas, 500, Bloco 22, Sala 225C - Barra da Tijuca, Rio de Janeiro/RJ - CEP 22640-100</t>
  </si>
  <si>
    <t>Rua Gabriele D'Annunzio, 73, Conj. 31 - Campo Belo, São Paulo/SP - CEP 04619-000</t>
  </si>
  <si>
    <t>Rua Sylvio da Rocha Pollis, 300, Casa 38 - Barra da Tijuca, Rio de Janeiro/RJ - CEP 22793-395</t>
  </si>
  <si>
    <t>Rua Comendador Siqueira, 57, Ant. 29 - Pechincha, Rio de Janeiro/RJ - CEP 22740-366</t>
  </si>
  <si>
    <t>Rua Pará, 50, Conj. 102, Sala 01 - Consolação, São Paulo/SP - CEP 01243-020</t>
  </si>
  <si>
    <t>Av Júlio de Sá Bierrenbach 65, torre 4, 401 22775-040, Rio de Janeiro</t>
  </si>
  <si>
    <t>Av. Javier Barros Sierra 495 Santa Fe, Zedec Sta Fé Álvaro Obregón Ciudad de México, 1219</t>
  </si>
  <si>
    <t>R. Ator Paulo Gustavo, 160 - Salas 903 &amp; 904 - Icaraí, Niterói - RJ, 24230-062</t>
  </si>
  <si>
    <t>Rua Pelotas, 209, Bloco a - Vila Mariana, Sao Paulo - SP, 04.012-000</t>
  </si>
  <si>
    <t>Avenida Vereador Narciso Yague Guimaraes, 1145, Conj 612 Sala 01, Vila Partenio - Mogi das Cruzes/SP 08780-200</t>
  </si>
  <si>
    <t>Alameda Salvador, 1057 - Caminho das Árvores, Salvador/BA - CEP 41820-790</t>
  </si>
  <si>
    <t>Av. Vitacura 5250. Of. 1006 Vitacura, Santiago Chile</t>
  </si>
  <si>
    <t>Avenida do Estádio 12, 4700-087 Braga, Portugal</t>
  </si>
  <si>
    <t>Martin Rodrigo Anselmi</t>
  </si>
  <si>
    <t>RUA PROFESSOR DARIO VELOSO, 378 - SB, Curitiba/PR - CEP 80320050</t>
  </si>
  <si>
    <t>CADU.FERREIRA@FENGBRASIL.COM.BR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</si>
</sst>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(* #,##0.00_);_(* \(#,##0.00\);_(* &quot;-&quot;??_);_(@_)"/>
  </numFmts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43" fontId="3" fillId="0" borderId="0"/>
    <xf numFmtId="0" fontId="4" fillId="0" borderId="0" applyNumberFormat="0" applyFill="0" applyBorder="0" applyAlignment="0" applyProtection="0"/>
    <xf numFmtId="43" fontId="3" fillId="0" borderId="0"/>
    <xf numFmtId="0" fontId="1" fillId="0" borderId="0"/>
    <xf numFmtId="0" fontId="1" fillId="0" borderId="0"/>
    <xf numFmtId="0" fontId="3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30">
    <xf numFmtId="0" fontId="0" fillId="0" borderId="0" xfId="0"/>
    <xf numFmtId="0" fontId="0" fillId="0" borderId="1" xfId="0" applyBorder="1"/>
    <xf numFmtId="0" fontId="0" fillId="0" borderId="2" xfId="0" applyBorder="1"/>
    <xf numFmtId="43" fontId="3" fillId="0" borderId="3" xfId="1" applyBorder="1"/>
    <xf numFmtId="0" fontId="0" fillId="0" borderId="4" xfId="0" applyBorder="1"/>
    <xf numFmtId="43" fontId="3" fillId="0" borderId="5" xfId="1" applyBorder="1"/>
    <xf numFmtId="0" fontId="2" fillId="2" borderId="6" xfId="0" applyFont="1" applyFill="1" applyBorder="1"/>
    <xf numFmtId="0" fontId="2" fillId="2" borderId="7" xfId="0" applyFont="1" applyFill="1" applyBorder="1"/>
    <xf numFmtId="43" fontId="2" fillId="2" borderId="8" xfId="1" applyFont="1" applyFill="1" applyBorder="1"/>
    <xf numFmtId="0" fontId="2" fillId="0" borderId="0" xfId="0" applyFont="1"/>
    <xf numFmtId="43" fontId="3" fillId="0" borderId="0" xfId="1"/>
    <xf numFmtId="0" fontId="2" fillId="2" borderId="9" xfId="0" applyFont="1" applyFill="1" applyBorder="1"/>
    <xf numFmtId="0" fontId="2" fillId="2" borderId="10" xfId="0" applyFont="1" applyFill="1" applyBorder="1"/>
    <xf numFmtId="43" fontId="2" fillId="2" borderId="11" xfId="1" applyFont="1" applyFill="1" applyBorder="1"/>
    <xf numFmtId="164" fontId="0" fillId="0" borderId="0" xfId="0" applyNumberFormat="1"/>
    <xf numFmtId="164" fontId="0" fillId="0" borderId="2" xfId="0" applyNumberFormat="1" applyBorder="1"/>
    <xf numFmtId="43" fontId="0" fillId="0" borderId="0" xfId="0" applyNumberFormat="1"/>
    <xf numFmtId="164" fontId="0" fillId="0" borderId="5" xfId="0" applyNumberFormat="1" applyBorder="1"/>
    <xf numFmtId="43" fontId="2" fillId="2" borderId="7" xfId="1" applyFont="1" applyFill="1" applyBorder="1"/>
    <xf numFmtId="164" fontId="2" fillId="2" borderId="7" xfId="0" applyNumberFormat="1" applyFont="1" applyFill="1" applyBorder="1"/>
    <xf numFmtId="0" fontId="4" fillId="0" borderId="0" xfId="2" applyBorder="1"/>
    <xf numFmtId="0" fontId="4" fillId="0" borderId="0" xfId="2" applyFill="1" applyBorder="1"/>
    <xf numFmtId="164" fontId="6" fillId="0" borderId="0" xfId="0" applyNumberFormat="1" applyFont="1"/>
    <xf numFmtId="164" fontId="5" fillId="0" borderId="0" xfId="0" applyNumberFormat="1" applyFont="1"/>
    <xf numFmtId="0" fontId="9" fillId="0" borderId="0" xfId="0" applyFont="1"/>
    <xf numFmtId="0" fontId="9" fillId="0" borderId="0" xfId="0" applyFont="1" applyAlignment="1">
      <alignment wrapText="1"/>
    </xf>
    <xf numFmtId="164" fontId="9" fillId="0" borderId="0" xfId="0" applyNumberFormat="1" applyFont="1"/>
    <xf numFmtId="164" fontId="9" fillId="0" borderId="5" xfId="0" applyNumberFormat="1" applyFont="1" applyBorder="1"/>
    <xf numFmtId="0" fontId="9" fillId="0" borderId="4" xfId="0" applyFont="1" applyBorder="1"/>
    <xf numFmtId="0" fontId="4" fillId="0" borderId="0" xfId="2"/>
  </cellXfs>
  <cellStyles count="11">
    <cellStyle name="Comma 10" xfId="7" xr:uid="{05978285-B42E-4538-A7AF-3348C94244C5}"/>
    <cellStyle name="Comma 2" xfId="10" xr:uid="{ADD2293A-0136-4232-BBB2-790EDF3E4AA9}"/>
    <cellStyle name="Comma 3" xfId="3" xr:uid="{7E294925-D1EF-4B4B-93B7-33C835330E78}"/>
    <cellStyle name="Hiperlink" xfId="2" builtinId="8"/>
    <cellStyle name="Normal" xfId="0" builtinId="0"/>
    <cellStyle name="Normal 2" xfId="4" xr:uid="{A595F150-9543-404F-99E1-54BD34BE4E95}"/>
    <cellStyle name="Normal 3" xfId="5" xr:uid="{DAA3B2D7-D3EC-4417-B368-70033DF2B6ED}"/>
    <cellStyle name="Normal 4" xfId="8" xr:uid="{17F676E0-FB2E-42DE-9167-F29BE31DF91F}"/>
    <cellStyle name="Normal 4 2" xfId="6" xr:uid="{6E58CA4D-7C76-40AE-95AE-2C021D6A69E4}"/>
    <cellStyle name="Normal 5" xfId="9" xr:uid="{818A261B-C97F-4538-8147-991F5584BF57}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3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04C8E5A6-78B7-4711-B542-F5C442AA9863}">
  <we:reference id="wa200009404" version="1.0.0.8" store="en-US" storeType="OMEX"/>
  <we:alternateReferences>
    <we:reference id="WA200009404" version="1.0.0.8" store="WA200009404" storeType="OMEX"/>
  </we:alternateReferences>
  <we:properties>
    <we:property name="claude.fileId" value="&quot;6ce18c42-85fa-4680-a623-73f529fa5898&quot;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info@admirapartners.uk" TargetMode="External"/><Relationship Id="rId13" Type="http://schemas.openxmlformats.org/officeDocument/2006/relationships/hyperlink" Target="mailto:CADU.FERREIRA@FENGBRASIL.COM.BR" TargetMode="External"/><Relationship Id="rId3" Type="http://schemas.openxmlformats.org/officeDocument/2006/relationships/hyperlink" Target="mailto:info.fiafootball@gmail.com" TargetMode="External"/><Relationship Id="rId7" Type="http://schemas.openxmlformats.org/officeDocument/2006/relationships/hyperlink" Target="mailto:hugommvarela@hotmail.com" TargetMode="External"/><Relationship Id="rId12" Type="http://schemas.openxmlformats.org/officeDocument/2006/relationships/hyperlink" Target="mailto:R.GASPARETO@PERSONNALITE.SRV.BR" TargetMode="External"/><Relationship Id="rId2" Type="http://schemas.openxmlformats.org/officeDocument/2006/relationships/hyperlink" Target="mailto:udinese@udinesespa.it" TargetMode="External"/><Relationship Id="rId1" Type="http://schemas.openxmlformats.org/officeDocument/2006/relationships/hyperlink" Target="mailto:lucas.miranda@caravellecontabil.com.br" TargetMode="External"/><Relationship Id="rId6" Type="http://schemas.openxmlformats.org/officeDocument/2006/relationships/hyperlink" Target="mailto:contact@caastellar.com" TargetMode="External"/><Relationship Id="rId11" Type="http://schemas.openxmlformats.org/officeDocument/2006/relationships/hyperlink" Target="mailto:contato@fariadv.com.br" TargetMode="External"/><Relationship Id="rId5" Type="http://schemas.openxmlformats.org/officeDocument/2006/relationships/hyperlink" Target="mailto:info@teamyoufirst.com" TargetMode="External"/><Relationship Id="rId15" Type="http://schemas.openxmlformats.org/officeDocument/2006/relationships/comments" Target="../comments1.xml"/><Relationship Id="rId10" Type="http://schemas.openxmlformats.org/officeDocument/2006/relationships/hyperlink" Target="mailto:info@noisefeed.com" TargetMode="External"/><Relationship Id="rId4" Type="http://schemas.openxmlformats.org/officeDocument/2006/relationships/hyperlink" Target="mailto:info@viisports.es" TargetMode="External"/><Relationship Id="rId9" Type="http://schemas.openxmlformats.org/officeDocument/2006/relationships/hyperlink" Target="mailto:support@chyron.com" TargetMode="External"/><Relationship Id="rId1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3D451-1A3F-440A-8F8E-830A0185275C}">
  <dimension ref="A1:L395"/>
  <sheetViews>
    <sheetView tabSelected="1" topLeftCell="B1" zoomScale="70" zoomScaleNormal="70" workbookViewId="0">
      <selection activeCell="E2" sqref="E2"/>
    </sheetView>
  </sheetViews>
  <sheetFormatPr defaultRowHeight="15" x14ac:dyDescent="0.25"/>
  <cols>
    <col min="1" max="1" width="16" bestFit="1" customWidth="1"/>
    <col min="2" max="2" width="83.28515625" bestFit="1" customWidth="1"/>
    <col min="3" max="3" width="39" customWidth="1"/>
    <col min="4" max="4" width="48.140625" customWidth="1"/>
    <col min="5" max="5" width="107.42578125" customWidth="1"/>
    <col min="6" max="6" width="21" customWidth="1"/>
    <col min="7" max="7" width="22.42578125" customWidth="1"/>
    <col min="8" max="8" width="18.140625" customWidth="1"/>
    <col min="9" max="9" width="22.28515625" customWidth="1"/>
    <col min="10" max="10" width="23.42578125" style="10" customWidth="1"/>
    <col min="12" max="12" width="16.85546875" bestFit="1" customWidth="1"/>
  </cols>
  <sheetData>
    <row r="1" spans="1:12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1421</v>
      </c>
      <c r="G1" s="2" t="s">
        <v>1422</v>
      </c>
      <c r="H1" s="2" t="s">
        <v>1423</v>
      </c>
      <c r="I1" s="2" t="s">
        <v>1424</v>
      </c>
      <c r="J1" s="3" t="s">
        <v>1425</v>
      </c>
    </row>
    <row r="2" spans="1:12" x14ac:dyDescent="0.25">
      <c r="A2" s="4" t="s">
        <v>5</v>
      </c>
      <c r="B2" t="s">
        <v>1462</v>
      </c>
      <c r="C2" t="s">
        <v>6</v>
      </c>
      <c r="D2" t="s">
        <v>7</v>
      </c>
      <c r="E2" s="24" t="s">
        <v>1420</v>
      </c>
      <c r="F2" s="14">
        <v>0</v>
      </c>
      <c r="G2" s="14">
        <v>-2507380</v>
      </c>
      <c r="H2" s="14">
        <v>0</v>
      </c>
      <c r="I2" s="14">
        <v>0</v>
      </c>
      <c r="J2" s="17">
        <v>-12491516.422000004</v>
      </c>
    </row>
    <row r="3" spans="1:12" x14ac:dyDescent="0.25">
      <c r="A3" s="4" t="s">
        <v>5</v>
      </c>
      <c r="B3" t="s">
        <v>8</v>
      </c>
      <c r="C3" t="s">
        <v>9</v>
      </c>
      <c r="D3" t="s">
        <v>10</v>
      </c>
      <c r="E3" s="24" t="s">
        <v>1445</v>
      </c>
      <c r="F3" s="14">
        <v>0</v>
      </c>
      <c r="G3" s="14">
        <v>0</v>
      </c>
      <c r="H3" s="14">
        <v>0</v>
      </c>
      <c r="I3" s="14">
        <v>-2027025</v>
      </c>
      <c r="J3" s="17">
        <v>-11783907.135000002</v>
      </c>
      <c r="L3" s="16"/>
    </row>
    <row r="4" spans="1:12" x14ac:dyDescent="0.25">
      <c r="A4" s="4" t="s">
        <v>5</v>
      </c>
      <c r="B4" t="s">
        <v>11</v>
      </c>
      <c r="C4" t="s">
        <v>12</v>
      </c>
      <c r="E4" s="24" t="s">
        <v>1446</v>
      </c>
      <c r="F4" s="14">
        <v>0</v>
      </c>
      <c r="G4" s="14">
        <v>-1000000</v>
      </c>
      <c r="H4" s="14">
        <v>0</v>
      </c>
      <c r="I4" s="14">
        <v>0</v>
      </c>
      <c r="J4" s="17">
        <v>-4981900</v>
      </c>
    </row>
    <row r="5" spans="1:12" x14ac:dyDescent="0.25">
      <c r="A5" s="4" t="s">
        <v>5</v>
      </c>
      <c r="B5" t="s">
        <v>14</v>
      </c>
      <c r="C5" t="s">
        <v>15</v>
      </c>
      <c r="D5" t="s">
        <v>156</v>
      </c>
      <c r="E5" s="24" t="s">
        <v>1434</v>
      </c>
      <c r="F5" s="14">
        <v>0</v>
      </c>
      <c r="G5" s="14">
        <v>-520000</v>
      </c>
      <c r="H5" s="14">
        <v>0</v>
      </c>
      <c r="I5" s="14">
        <v>0</v>
      </c>
      <c r="J5" s="17">
        <v>-2590588.0000000005</v>
      </c>
    </row>
    <row r="6" spans="1:12" x14ac:dyDescent="0.25">
      <c r="A6" s="4" t="s">
        <v>5</v>
      </c>
      <c r="B6" t="s">
        <v>16</v>
      </c>
      <c r="C6" t="s">
        <v>17</v>
      </c>
      <c r="D6" t="s">
        <v>18</v>
      </c>
      <c r="E6" s="24" t="s">
        <v>1420</v>
      </c>
      <c r="F6" s="14">
        <v>0</v>
      </c>
      <c r="G6" s="14">
        <v>-406820</v>
      </c>
      <c r="H6" s="14">
        <v>0</v>
      </c>
      <c r="I6" s="14">
        <v>0</v>
      </c>
      <c r="J6" s="17">
        <v>-2026736.5579999995</v>
      </c>
    </row>
    <row r="7" spans="1:12" x14ac:dyDescent="0.25">
      <c r="A7" s="4" t="s">
        <v>5</v>
      </c>
      <c r="B7" t="s">
        <v>19</v>
      </c>
      <c r="C7" t="s">
        <v>20</v>
      </c>
      <c r="D7" t="s">
        <v>21</v>
      </c>
      <c r="E7" s="24" t="s">
        <v>1420</v>
      </c>
      <c r="F7" s="14">
        <v>0</v>
      </c>
      <c r="G7" s="14">
        <v>-388600</v>
      </c>
      <c r="H7" s="14">
        <v>0</v>
      </c>
      <c r="I7" s="14">
        <v>0</v>
      </c>
      <c r="J7" s="17">
        <v>-1935966.3400000005</v>
      </c>
    </row>
    <row r="8" spans="1:12" x14ac:dyDescent="0.25">
      <c r="A8" s="4" t="s">
        <v>5</v>
      </c>
      <c r="B8" t="s">
        <v>22</v>
      </c>
      <c r="C8" t="s">
        <v>23</v>
      </c>
      <c r="D8" t="s">
        <v>24</v>
      </c>
      <c r="E8" s="24" t="s">
        <v>222</v>
      </c>
      <c r="F8" s="14">
        <v>0</v>
      </c>
      <c r="G8" s="14">
        <v>-300000</v>
      </c>
      <c r="H8" s="14">
        <v>0</v>
      </c>
      <c r="I8" s="14">
        <v>0</v>
      </c>
      <c r="J8" s="17">
        <v>-1494570.0000000002</v>
      </c>
    </row>
    <row r="9" spans="1:12" x14ac:dyDescent="0.25">
      <c r="A9" s="4" t="s">
        <v>5</v>
      </c>
      <c r="B9" t="s">
        <v>25</v>
      </c>
      <c r="C9" t="s">
        <v>26</v>
      </c>
      <c r="D9" t="s">
        <v>27</v>
      </c>
      <c r="E9" s="24" t="s">
        <v>256</v>
      </c>
      <c r="F9" s="14">
        <v>-1451810</v>
      </c>
      <c r="G9" s="14">
        <v>0</v>
      </c>
      <c r="H9" s="14">
        <v>0</v>
      </c>
      <c r="I9" s="14">
        <v>0</v>
      </c>
      <c r="J9" s="17">
        <v>-1451810</v>
      </c>
    </row>
    <row r="10" spans="1:12" x14ac:dyDescent="0.25">
      <c r="A10" s="4" t="s">
        <v>5</v>
      </c>
      <c r="B10" t="s">
        <v>28</v>
      </c>
      <c r="C10" t="s">
        <v>29</v>
      </c>
      <c r="D10" t="s">
        <v>30</v>
      </c>
      <c r="E10" s="24" t="s">
        <v>1420</v>
      </c>
      <c r="F10" s="14">
        <v>0</v>
      </c>
      <c r="G10" s="14">
        <v>-289940</v>
      </c>
      <c r="H10" s="14">
        <v>0</v>
      </c>
      <c r="I10" s="14">
        <v>0</v>
      </c>
      <c r="J10" s="17">
        <v>-1444452.0860000001</v>
      </c>
    </row>
    <row r="11" spans="1:12" x14ac:dyDescent="0.25">
      <c r="A11" s="4" t="s">
        <v>5</v>
      </c>
      <c r="B11" t="s">
        <v>31</v>
      </c>
      <c r="C11" t="s">
        <v>32</v>
      </c>
      <c r="D11" t="s">
        <v>33</v>
      </c>
      <c r="E11" s="24" t="s">
        <v>1420</v>
      </c>
      <c r="F11" s="14">
        <v>0</v>
      </c>
      <c r="G11" s="14">
        <v>-187660</v>
      </c>
      <c r="H11" s="14">
        <v>0</v>
      </c>
      <c r="I11" s="14">
        <v>0</v>
      </c>
      <c r="J11" s="17">
        <v>-934903.35399999993</v>
      </c>
    </row>
    <row r="12" spans="1:12" x14ac:dyDescent="0.25">
      <c r="A12" s="4" t="s">
        <v>5</v>
      </c>
      <c r="B12" t="s">
        <v>34</v>
      </c>
      <c r="C12" t="s">
        <v>35</v>
      </c>
      <c r="D12" t="s">
        <v>36</v>
      </c>
      <c r="E12" t="s">
        <v>1463</v>
      </c>
      <c r="F12" s="14">
        <v>-805744.42</v>
      </c>
      <c r="G12" s="14">
        <v>0</v>
      </c>
      <c r="H12" s="14">
        <v>0</v>
      </c>
      <c r="I12" s="14">
        <v>0</v>
      </c>
      <c r="J12" s="17">
        <v>-805744.42</v>
      </c>
    </row>
    <row r="13" spans="1:12" x14ac:dyDescent="0.25">
      <c r="A13" s="4" t="s">
        <v>5</v>
      </c>
      <c r="B13" t="s">
        <v>37</v>
      </c>
      <c r="C13" t="s">
        <v>38</v>
      </c>
      <c r="D13" t="s">
        <v>807</v>
      </c>
      <c r="E13" t="s">
        <v>808</v>
      </c>
      <c r="F13" s="14">
        <v>-756964.99999999988</v>
      </c>
      <c r="G13" s="14">
        <v>0</v>
      </c>
      <c r="H13" s="14">
        <v>0</v>
      </c>
      <c r="I13" s="14">
        <v>0</v>
      </c>
      <c r="J13" s="17">
        <v>-756964.99999999988</v>
      </c>
    </row>
    <row r="14" spans="1:12" x14ac:dyDescent="0.25">
      <c r="A14" s="4" t="s">
        <v>5</v>
      </c>
      <c r="B14" t="s">
        <v>39</v>
      </c>
      <c r="C14" t="s">
        <v>40</v>
      </c>
      <c r="E14" t="s">
        <v>1447</v>
      </c>
      <c r="F14" s="14">
        <v>-658466.50999999989</v>
      </c>
      <c r="G14" s="14">
        <v>0</v>
      </c>
      <c r="H14" s="14">
        <v>0</v>
      </c>
      <c r="I14" s="14">
        <v>0</v>
      </c>
      <c r="J14" s="17">
        <v>-658466.50999999989</v>
      </c>
    </row>
    <row r="15" spans="1:12" x14ac:dyDescent="0.25">
      <c r="A15" s="4" t="s">
        <v>5</v>
      </c>
      <c r="B15" t="s">
        <v>41</v>
      </c>
      <c r="C15" t="s">
        <v>42</v>
      </c>
      <c r="D15" t="s">
        <v>43</v>
      </c>
      <c r="E15" t="s">
        <v>364</v>
      </c>
      <c r="F15" s="14">
        <v>0</v>
      </c>
      <c r="G15" s="14">
        <v>-100000</v>
      </c>
      <c r="H15" s="14">
        <v>0</v>
      </c>
      <c r="I15" s="14">
        <v>0</v>
      </c>
      <c r="J15" s="17">
        <v>-498190.00000000006</v>
      </c>
    </row>
    <row r="16" spans="1:12" x14ac:dyDescent="0.25">
      <c r="A16" s="4" t="s">
        <v>5</v>
      </c>
      <c r="B16" t="s">
        <v>44</v>
      </c>
      <c r="C16" t="s">
        <v>45</v>
      </c>
      <c r="E16" t="s">
        <v>1454</v>
      </c>
      <c r="F16" s="14">
        <v>-458333.33</v>
      </c>
      <c r="G16" s="14">
        <v>0</v>
      </c>
      <c r="H16" s="14">
        <v>0</v>
      </c>
      <c r="I16" s="14">
        <v>0</v>
      </c>
      <c r="J16" s="17">
        <v>-458333.33000000007</v>
      </c>
    </row>
    <row r="17" spans="1:10" x14ac:dyDescent="0.25">
      <c r="A17" s="4" t="s">
        <v>5</v>
      </c>
      <c r="B17" t="s">
        <v>46</v>
      </c>
      <c r="C17" t="s">
        <v>47</v>
      </c>
      <c r="D17" t="s">
        <v>48</v>
      </c>
      <c r="E17" t="s">
        <v>1448</v>
      </c>
      <c r="F17" s="14">
        <v>-350000</v>
      </c>
      <c r="G17" s="14">
        <v>0</v>
      </c>
      <c r="H17" s="14">
        <v>0</v>
      </c>
      <c r="I17" s="14">
        <v>0</v>
      </c>
      <c r="J17" s="17">
        <v>-350000</v>
      </c>
    </row>
    <row r="18" spans="1:10" x14ac:dyDescent="0.25">
      <c r="A18" s="4" t="s">
        <v>5</v>
      </c>
      <c r="B18" t="s">
        <v>49</v>
      </c>
      <c r="C18" t="s">
        <v>50</v>
      </c>
      <c r="D18" t="s">
        <v>51</v>
      </c>
      <c r="E18" t="s">
        <v>1449</v>
      </c>
      <c r="F18" s="14">
        <v>-348204</v>
      </c>
      <c r="G18" s="14">
        <v>0</v>
      </c>
      <c r="H18" s="14">
        <v>0</v>
      </c>
      <c r="I18" s="14">
        <v>0</v>
      </c>
      <c r="J18" s="17">
        <v>-348204</v>
      </c>
    </row>
    <row r="19" spans="1:10" x14ac:dyDescent="0.25">
      <c r="A19" s="28" t="s">
        <v>5</v>
      </c>
      <c r="B19" s="24" t="s">
        <v>52</v>
      </c>
      <c r="C19" s="24" t="s">
        <v>53</v>
      </c>
      <c r="D19" s="24" t="s">
        <v>54</v>
      </c>
      <c r="E19" s="24" t="s">
        <v>80</v>
      </c>
      <c r="F19" s="26">
        <v>-340000</v>
      </c>
      <c r="G19" s="23">
        <v>0</v>
      </c>
      <c r="H19" s="23">
        <v>0</v>
      </c>
      <c r="I19" s="23">
        <v>0</v>
      </c>
      <c r="J19" s="27">
        <v>-340000</v>
      </c>
    </row>
    <row r="20" spans="1:10" x14ac:dyDescent="0.25">
      <c r="A20" s="4" t="s">
        <v>5</v>
      </c>
      <c r="B20" s="24" t="s">
        <v>55</v>
      </c>
      <c r="C20" s="24" t="s">
        <v>56</v>
      </c>
      <c r="D20" s="24" t="s">
        <v>909</v>
      </c>
      <c r="E20" s="24" t="s">
        <v>910</v>
      </c>
      <c r="F20" s="26">
        <v>-268552.94</v>
      </c>
      <c r="G20" s="14">
        <v>0</v>
      </c>
      <c r="H20" s="14">
        <v>0</v>
      </c>
      <c r="I20" s="14">
        <v>0</v>
      </c>
      <c r="J20" s="27">
        <v>-268552.94</v>
      </c>
    </row>
    <row r="21" spans="1:10" x14ac:dyDescent="0.25">
      <c r="A21" s="4" t="s">
        <v>5</v>
      </c>
      <c r="B21" s="24" t="s">
        <v>57</v>
      </c>
      <c r="C21" s="24" t="s">
        <v>58</v>
      </c>
      <c r="D21" s="24" t="s">
        <v>59</v>
      </c>
      <c r="E21" s="25" t="s">
        <v>1455</v>
      </c>
      <c r="F21" s="26">
        <v>-191515.76</v>
      </c>
      <c r="G21" s="14">
        <v>0</v>
      </c>
      <c r="H21" s="14">
        <v>0</v>
      </c>
      <c r="I21" s="14">
        <v>0</v>
      </c>
      <c r="J21" s="27">
        <v>-191515.76</v>
      </c>
    </row>
    <row r="22" spans="1:10" x14ac:dyDescent="0.25">
      <c r="A22" s="4" t="s">
        <v>5</v>
      </c>
      <c r="B22" s="24" t="s">
        <v>60</v>
      </c>
      <c r="C22" s="24" t="s">
        <v>61</v>
      </c>
      <c r="D22" s="24" t="s">
        <v>62</v>
      </c>
      <c r="E22" s="24" t="s">
        <v>1450</v>
      </c>
      <c r="F22" s="26">
        <v>-166675</v>
      </c>
      <c r="G22" s="14">
        <v>0</v>
      </c>
      <c r="H22" s="14">
        <v>0</v>
      </c>
      <c r="I22" s="14">
        <v>0</v>
      </c>
      <c r="J22" s="27">
        <v>-166675</v>
      </c>
    </row>
    <row r="23" spans="1:10" x14ac:dyDescent="0.25">
      <c r="A23" s="4" t="s">
        <v>5</v>
      </c>
      <c r="B23" s="24" t="s">
        <v>63</v>
      </c>
      <c r="C23" s="24" t="s">
        <v>64</v>
      </c>
      <c r="D23" s="24"/>
      <c r="E23" s="24" t="s">
        <v>1456</v>
      </c>
      <c r="F23" s="26">
        <v>-150000</v>
      </c>
      <c r="G23" s="14">
        <v>0</v>
      </c>
      <c r="H23" s="14">
        <v>0</v>
      </c>
      <c r="I23" s="14">
        <v>0</v>
      </c>
      <c r="J23" s="27">
        <v>-150000</v>
      </c>
    </row>
    <row r="24" spans="1:10" x14ac:dyDescent="0.25">
      <c r="A24" s="4" t="s">
        <v>5</v>
      </c>
      <c r="B24" s="24" t="s">
        <v>65</v>
      </c>
      <c r="C24" s="24" t="s">
        <v>66</v>
      </c>
      <c r="D24" s="24" t="s">
        <v>1094</v>
      </c>
      <c r="E24" s="24" t="s">
        <v>1459</v>
      </c>
      <c r="F24" s="26">
        <v>-150000</v>
      </c>
      <c r="G24" s="14">
        <v>0</v>
      </c>
      <c r="H24" s="14">
        <v>0</v>
      </c>
      <c r="I24" s="14">
        <v>0</v>
      </c>
      <c r="J24" s="27">
        <v>-150000</v>
      </c>
    </row>
    <row r="25" spans="1:10" x14ac:dyDescent="0.25">
      <c r="A25" s="4" t="s">
        <v>5</v>
      </c>
      <c r="B25" s="24" t="s">
        <v>67</v>
      </c>
      <c r="C25" s="24" t="s">
        <v>68</v>
      </c>
      <c r="D25" s="24"/>
      <c r="E25" s="24" t="s">
        <v>1451</v>
      </c>
      <c r="F25" s="26">
        <v>-150000</v>
      </c>
      <c r="G25" s="14">
        <v>0</v>
      </c>
      <c r="H25" s="14">
        <v>0</v>
      </c>
      <c r="I25" s="14">
        <v>0</v>
      </c>
      <c r="J25" s="27">
        <v>-150000</v>
      </c>
    </row>
    <row r="26" spans="1:10" x14ac:dyDescent="0.25">
      <c r="A26" s="4" t="s">
        <v>5</v>
      </c>
      <c r="B26" s="24" t="s">
        <v>69</v>
      </c>
      <c r="C26" s="24" t="s">
        <v>70</v>
      </c>
      <c r="D26" s="24" t="s">
        <v>71</v>
      </c>
      <c r="E26" s="24" t="s">
        <v>1457</v>
      </c>
      <c r="F26" s="26">
        <v>-148373.64000000001</v>
      </c>
      <c r="G26" s="14">
        <v>0</v>
      </c>
      <c r="H26" s="14">
        <v>0</v>
      </c>
      <c r="I26" s="14">
        <v>0</v>
      </c>
      <c r="J26" s="27">
        <v>-148373.64000000001</v>
      </c>
    </row>
    <row r="27" spans="1:10" x14ac:dyDescent="0.25">
      <c r="A27" s="4" t="s">
        <v>5</v>
      </c>
      <c r="B27" s="24" t="s">
        <v>72</v>
      </c>
      <c r="C27" s="24" t="s">
        <v>73</v>
      </c>
      <c r="D27" s="24"/>
      <c r="E27" s="24" t="s">
        <v>1452</v>
      </c>
      <c r="F27" s="26">
        <v>-67500</v>
      </c>
      <c r="G27" s="14">
        <v>0</v>
      </c>
      <c r="H27" s="14">
        <v>0</v>
      </c>
      <c r="I27" s="14">
        <v>0</v>
      </c>
      <c r="J27" s="27">
        <v>-67500</v>
      </c>
    </row>
    <row r="28" spans="1:10" x14ac:dyDescent="0.25">
      <c r="A28" s="4" t="s">
        <v>5</v>
      </c>
      <c r="B28" s="24" t="s">
        <v>74</v>
      </c>
      <c r="C28" s="24" t="s">
        <v>75</v>
      </c>
      <c r="D28" s="24"/>
      <c r="E28" s="24" t="s">
        <v>76</v>
      </c>
      <c r="F28" s="26">
        <v>-58525.46</v>
      </c>
      <c r="G28" s="14">
        <v>0</v>
      </c>
      <c r="H28" s="14">
        <v>0</v>
      </c>
      <c r="I28" s="14">
        <v>0</v>
      </c>
      <c r="J28" s="27">
        <v>-58525.46</v>
      </c>
    </row>
    <row r="29" spans="1:10" x14ac:dyDescent="0.25">
      <c r="A29" s="4" t="s">
        <v>5</v>
      </c>
      <c r="B29" s="24" t="s">
        <v>77</v>
      </c>
      <c r="C29" s="24" t="s">
        <v>78</v>
      </c>
      <c r="D29" s="24" t="s">
        <v>79</v>
      </c>
      <c r="E29" s="24" t="s">
        <v>1453</v>
      </c>
      <c r="F29" s="26">
        <v>-20000</v>
      </c>
      <c r="G29" s="14">
        <v>0</v>
      </c>
      <c r="H29" s="14">
        <v>0</v>
      </c>
      <c r="I29" s="14">
        <v>0</v>
      </c>
      <c r="J29" s="27">
        <v>-20000</v>
      </c>
    </row>
    <row r="30" spans="1:10" x14ac:dyDescent="0.25">
      <c r="A30" s="28" t="s">
        <v>5</v>
      </c>
      <c r="B30" s="24" t="s">
        <v>81</v>
      </c>
      <c r="C30" s="24" t="s">
        <v>82</v>
      </c>
      <c r="D30" s="24" t="s">
        <v>83</v>
      </c>
      <c r="E30" s="24" t="s">
        <v>80</v>
      </c>
      <c r="F30" s="26">
        <v>-7442.38</v>
      </c>
      <c r="G30" s="23">
        <v>0</v>
      </c>
      <c r="H30" s="23">
        <v>0</v>
      </c>
      <c r="I30" s="23">
        <v>0</v>
      </c>
      <c r="J30" s="27">
        <v>-7442.38</v>
      </c>
    </row>
    <row r="31" spans="1:10" x14ac:dyDescent="0.25">
      <c r="A31" s="4" t="s">
        <v>5</v>
      </c>
      <c r="B31" t="s">
        <v>84</v>
      </c>
      <c r="C31" t="s">
        <v>85</v>
      </c>
      <c r="E31" t="s">
        <v>1458</v>
      </c>
      <c r="F31" s="14">
        <v>-6000</v>
      </c>
      <c r="G31" s="14">
        <v>0</v>
      </c>
      <c r="H31" s="14">
        <v>0</v>
      </c>
      <c r="I31" s="14">
        <v>0</v>
      </c>
      <c r="J31" s="17">
        <v>-6000</v>
      </c>
    </row>
    <row r="32" spans="1:10" x14ac:dyDescent="0.25">
      <c r="A32" s="6" t="s">
        <v>86</v>
      </c>
      <c r="B32" s="7"/>
      <c r="C32" s="7"/>
      <c r="D32" s="7"/>
      <c r="E32" s="7"/>
      <c r="F32" s="18">
        <f t="shared" ref="F32:I32" si="0">SUM(F2:F31)</f>
        <v>-6554108.4399999995</v>
      </c>
      <c r="G32" s="18">
        <f t="shared" si="0"/>
        <v>-5700400</v>
      </c>
      <c r="H32" s="18">
        <f t="shared" si="0"/>
        <v>0</v>
      </c>
      <c r="I32" s="18">
        <f t="shared" si="0"/>
        <v>-2027025</v>
      </c>
      <c r="J32" s="8">
        <f>SUM(J2:J31)</f>
        <v>-46736838.335000008</v>
      </c>
    </row>
    <row r="33" spans="1:12" x14ac:dyDescent="0.25">
      <c r="A33" s="9"/>
      <c r="B33" s="9"/>
      <c r="C33" s="9"/>
      <c r="D33" s="9"/>
      <c r="E33" s="9"/>
      <c r="F33" s="14" t="str" cm="1">
        <f t="array" ref="F33">IF(OR($B33="",$B33="Nome do fornecedor",ISNUMBER(SEARCH("Total",$A33))),"",IFERROR(_xlfn.XLOOKUP(TRIM($B33),TRIM(#REF!),#REF!,0),0))</f>
        <v/>
      </c>
      <c r="G33" s="14" t="str" cm="1">
        <f t="array" ref="G33">IF(OR($B33="",$B33="Nome do fornecedor",ISNUMBER(SEARCH("Total",$A33))),"",IFERROR(_xlfn.XLOOKUP(TRIM($B33),TRIM(#REF!),#REF!,0),0))</f>
        <v/>
      </c>
      <c r="H33" s="14" t="str" cm="1">
        <f t="array" ref="H33">IF(OR($B33="",$B33="Nome do fornecedor",ISNUMBER(SEARCH("Total",$A33))),"",IFERROR(_xlfn.XLOOKUP(TRIM($B33),TRIM(#REF!),#REF!,0),0))</f>
        <v/>
      </c>
      <c r="I33" s="14" t="str" cm="1">
        <f t="array" ref="I33">IF(OR($B33="",$B33="Nome do fornecedor",ISNUMBER(SEARCH("Total",$A33))),"",IFERROR(_xlfn.XLOOKUP(TRIM($B33),TRIM(#REF!),#REF!,0),0))</f>
        <v/>
      </c>
      <c r="L33" s="16"/>
    </row>
    <row r="34" spans="1:12" x14ac:dyDescent="0.25">
      <c r="A34" s="1" t="s">
        <v>0</v>
      </c>
      <c r="B34" s="2" t="s">
        <v>1</v>
      </c>
      <c r="C34" s="2" t="s">
        <v>2</v>
      </c>
      <c r="D34" s="2" t="s">
        <v>3</v>
      </c>
      <c r="E34" s="2" t="s">
        <v>4</v>
      </c>
      <c r="F34" s="15" t="s">
        <v>1421</v>
      </c>
      <c r="G34" s="15" t="s">
        <v>1422</v>
      </c>
      <c r="H34" s="15" t="s">
        <v>1423</v>
      </c>
      <c r="I34" s="15" t="s">
        <v>1424</v>
      </c>
      <c r="J34" s="3" t="s">
        <v>1425</v>
      </c>
      <c r="L34" s="16"/>
    </row>
    <row r="35" spans="1:12" x14ac:dyDescent="0.25">
      <c r="A35" s="4" t="s">
        <v>87</v>
      </c>
      <c r="B35" t="s">
        <v>88</v>
      </c>
      <c r="C35">
        <v>2327475</v>
      </c>
      <c r="D35" t="s">
        <v>89</v>
      </c>
      <c r="E35" t="s">
        <v>90</v>
      </c>
      <c r="F35" s="14">
        <v>0</v>
      </c>
      <c r="G35" s="14">
        <v>-38529420</v>
      </c>
      <c r="H35" s="14">
        <v>0</v>
      </c>
      <c r="I35" s="14">
        <v>0</v>
      </c>
      <c r="J35" s="17">
        <v>-191949717.49800003</v>
      </c>
      <c r="L35" s="16"/>
    </row>
    <row r="36" spans="1:12" x14ac:dyDescent="0.25">
      <c r="A36" s="4" t="s">
        <v>87</v>
      </c>
      <c r="B36" t="s">
        <v>91</v>
      </c>
      <c r="C36">
        <v>10299591</v>
      </c>
      <c r="D36" t="s">
        <v>92</v>
      </c>
      <c r="E36" t="s">
        <v>93</v>
      </c>
      <c r="F36" s="14">
        <v>0</v>
      </c>
      <c r="G36" s="14">
        <v>-37500000</v>
      </c>
      <c r="H36" s="14">
        <v>0</v>
      </c>
      <c r="I36" s="14">
        <v>0</v>
      </c>
      <c r="J36" s="17">
        <v>-186821250</v>
      </c>
      <c r="L36" s="16"/>
    </row>
    <row r="37" spans="1:12" x14ac:dyDescent="0.25">
      <c r="A37" s="4" t="s">
        <v>87</v>
      </c>
      <c r="B37" t="s">
        <v>94</v>
      </c>
      <c r="C37">
        <v>1630402</v>
      </c>
      <c r="D37" t="s">
        <v>95</v>
      </c>
      <c r="E37" t="s">
        <v>96</v>
      </c>
      <c r="F37" s="14">
        <v>0</v>
      </c>
      <c r="G37" s="14">
        <v>0</v>
      </c>
      <c r="H37" s="14">
        <v>0</v>
      </c>
      <c r="I37" s="14">
        <v>-20387500</v>
      </c>
      <c r="J37" s="17">
        <v>-118520692.5</v>
      </c>
      <c r="L37" s="16"/>
    </row>
    <row r="38" spans="1:12" x14ac:dyDescent="0.25">
      <c r="A38" s="4" t="s">
        <v>87</v>
      </c>
      <c r="B38" t="s">
        <v>97</v>
      </c>
      <c r="C38" t="s">
        <v>98</v>
      </c>
      <c r="D38" t="s">
        <v>99</v>
      </c>
      <c r="E38" t="s">
        <v>100</v>
      </c>
      <c r="F38" s="14">
        <v>0</v>
      </c>
      <c r="G38" s="14">
        <v>0</v>
      </c>
      <c r="H38" s="14">
        <v>0</v>
      </c>
      <c r="I38" s="14">
        <v>-11400000</v>
      </c>
      <c r="J38" s="17">
        <v>-66272760</v>
      </c>
      <c r="L38" s="16"/>
    </row>
    <row r="39" spans="1:12" x14ac:dyDescent="0.25">
      <c r="A39" s="4" t="s">
        <v>87</v>
      </c>
      <c r="B39" t="s">
        <v>101</v>
      </c>
      <c r="C39">
        <v>634817</v>
      </c>
      <c r="D39" t="s">
        <v>102</v>
      </c>
      <c r="E39" t="s">
        <v>1429</v>
      </c>
      <c r="F39" s="14">
        <v>0</v>
      </c>
      <c r="G39" s="14">
        <v>0</v>
      </c>
      <c r="H39" s="14">
        <v>0</v>
      </c>
      <c r="I39" s="14">
        <v>-10901520</v>
      </c>
      <c r="J39" s="17">
        <v>-63374896.368000001</v>
      </c>
      <c r="L39" s="16"/>
    </row>
    <row r="40" spans="1:12" x14ac:dyDescent="0.25">
      <c r="A40" s="4" t="s">
        <v>87</v>
      </c>
      <c r="B40" t="s">
        <v>103</v>
      </c>
      <c r="C40" t="s">
        <v>104</v>
      </c>
      <c r="D40" t="s">
        <v>105</v>
      </c>
      <c r="E40" t="s">
        <v>1413</v>
      </c>
      <c r="F40" s="14">
        <v>0</v>
      </c>
      <c r="G40" s="14">
        <v>0</v>
      </c>
      <c r="H40" s="14">
        <v>0</v>
      </c>
      <c r="I40" s="14">
        <v>-9500000</v>
      </c>
      <c r="J40" s="17">
        <v>-55227300</v>
      </c>
      <c r="L40" s="16"/>
    </row>
    <row r="41" spans="1:12" x14ac:dyDescent="0.25">
      <c r="A41" s="4" t="s">
        <v>87</v>
      </c>
      <c r="B41" t="s">
        <v>106</v>
      </c>
      <c r="C41" t="s">
        <v>107</v>
      </c>
      <c r="D41" t="s">
        <v>123</v>
      </c>
      <c r="E41" t="s">
        <v>108</v>
      </c>
      <c r="F41" s="14">
        <v>0</v>
      </c>
      <c r="G41" s="14">
        <v>0</v>
      </c>
      <c r="H41" s="14">
        <v>0</v>
      </c>
      <c r="I41" s="14">
        <v>-8359235</v>
      </c>
      <c r="J41" s="17">
        <v>-48537898.027499996</v>
      </c>
      <c r="L41" s="16"/>
    </row>
    <row r="42" spans="1:12" x14ac:dyDescent="0.25">
      <c r="A42" s="4" t="s">
        <v>87</v>
      </c>
      <c r="B42" t="s">
        <v>109</v>
      </c>
      <c r="C42" t="s">
        <v>110</v>
      </c>
      <c r="D42" t="s">
        <v>102</v>
      </c>
      <c r="E42" t="s">
        <v>1430</v>
      </c>
      <c r="F42" s="14">
        <v>0</v>
      </c>
      <c r="G42" s="14">
        <v>0</v>
      </c>
      <c r="H42" s="14">
        <v>0</v>
      </c>
      <c r="I42" s="14">
        <v>-7800000</v>
      </c>
      <c r="J42" s="17">
        <v>-45344520</v>
      </c>
      <c r="L42" s="16"/>
    </row>
    <row r="43" spans="1:12" x14ac:dyDescent="0.25">
      <c r="A43" s="4" t="s">
        <v>87</v>
      </c>
      <c r="B43" t="s">
        <v>111</v>
      </c>
      <c r="C43" t="s">
        <v>112</v>
      </c>
      <c r="D43" t="s">
        <v>113</v>
      </c>
      <c r="E43" t="s">
        <v>114</v>
      </c>
      <c r="F43" s="14">
        <v>0</v>
      </c>
      <c r="G43" s="14">
        <v>-7500000</v>
      </c>
      <c r="H43" s="14">
        <v>0</v>
      </c>
      <c r="I43" s="14">
        <v>-508192.09</v>
      </c>
      <c r="J43" s="17">
        <v>-40318573.896006003</v>
      </c>
      <c r="L43" s="16"/>
    </row>
    <row r="44" spans="1:12" x14ac:dyDescent="0.25">
      <c r="A44" s="4" t="s">
        <v>87</v>
      </c>
      <c r="B44" t="s">
        <v>115</v>
      </c>
      <c r="C44">
        <v>201280347</v>
      </c>
      <c r="D44" t="s">
        <v>116</v>
      </c>
      <c r="E44" t="s">
        <v>117</v>
      </c>
      <c r="F44" s="14">
        <v>0</v>
      </c>
      <c r="G44" s="14">
        <v>0</v>
      </c>
      <c r="H44" s="14">
        <v>0</v>
      </c>
      <c r="I44" s="14">
        <v>-6350000</v>
      </c>
      <c r="J44" s="17">
        <v>-36915090</v>
      </c>
      <c r="L44" s="16"/>
    </row>
    <row r="45" spans="1:12" x14ac:dyDescent="0.25">
      <c r="A45" s="4" t="s">
        <v>87</v>
      </c>
      <c r="B45" t="s">
        <v>118</v>
      </c>
      <c r="C45" t="s">
        <v>119</v>
      </c>
      <c r="D45" s="20" t="s">
        <v>1404</v>
      </c>
      <c r="E45" t="s">
        <v>120</v>
      </c>
      <c r="F45" s="14">
        <v>0</v>
      </c>
      <c r="G45" s="14">
        <v>0</v>
      </c>
      <c r="H45" s="14">
        <v>0</v>
      </c>
      <c r="I45" s="14">
        <v>-5835380.7000000002</v>
      </c>
      <c r="J45" s="17">
        <v>-33923402.16138</v>
      </c>
      <c r="L45" s="16"/>
    </row>
    <row r="46" spans="1:12" x14ac:dyDescent="0.25">
      <c r="A46" s="4" t="s">
        <v>87</v>
      </c>
      <c r="B46" t="s">
        <v>121</v>
      </c>
      <c r="C46" t="s">
        <v>122</v>
      </c>
      <c r="D46" t="s">
        <v>123</v>
      </c>
      <c r="E46" t="s">
        <v>124</v>
      </c>
      <c r="F46" s="14">
        <v>0</v>
      </c>
      <c r="G46" s="14">
        <v>0</v>
      </c>
      <c r="H46" s="14">
        <v>0</v>
      </c>
      <c r="I46" s="14">
        <v>-5000000.0999999996</v>
      </c>
      <c r="J46" s="17">
        <v>-29067000.581339996</v>
      </c>
      <c r="L46" s="16"/>
    </row>
    <row r="47" spans="1:12" x14ac:dyDescent="0.25">
      <c r="A47" s="4" t="s">
        <v>87</v>
      </c>
      <c r="B47" t="s">
        <v>125</v>
      </c>
      <c r="C47" t="s">
        <v>126</v>
      </c>
      <c r="D47" t="s">
        <v>127</v>
      </c>
      <c r="E47" t="s">
        <v>1414</v>
      </c>
      <c r="F47" s="14">
        <v>0</v>
      </c>
      <c r="G47" s="14">
        <v>-4900000</v>
      </c>
      <c r="H47" s="14">
        <v>0</v>
      </c>
      <c r="I47" s="14">
        <v>0</v>
      </c>
      <c r="J47" s="17">
        <v>-24411310</v>
      </c>
      <c r="L47" s="16"/>
    </row>
    <row r="48" spans="1:12" x14ac:dyDescent="0.25">
      <c r="A48" s="4" t="s">
        <v>87</v>
      </c>
      <c r="B48" t="s">
        <v>128</v>
      </c>
      <c r="C48" t="s">
        <v>129</v>
      </c>
      <c r="D48" t="s">
        <v>130</v>
      </c>
      <c r="E48" t="s">
        <v>131</v>
      </c>
      <c r="F48" s="14">
        <v>0</v>
      </c>
      <c r="G48" s="14">
        <v>-4000000</v>
      </c>
      <c r="H48" s="14">
        <v>0</v>
      </c>
      <c r="I48" s="14">
        <v>-451963.78</v>
      </c>
      <c r="J48" s="17">
        <v>-20064096.238652002</v>
      </c>
      <c r="L48" s="16"/>
    </row>
    <row r="49" spans="1:12" x14ac:dyDescent="0.25">
      <c r="A49" s="4" t="s">
        <v>87</v>
      </c>
      <c r="B49" t="s">
        <v>132</v>
      </c>
      <c r="C49">
        <v>5931711</v>
      </c>
      <c r="D49" t="s">
        <v>133</v>
      </c>
      <c r="E49" t="s">
        <v>134</v>
      </c>
      <c r="F49" s="14">
        <v>0</v>
      </c>
      <c r="G49" s="14">
        <v>0</v>
      </c>
      <c r="H49" s="14">
        <v>0</v>
      </c>
      <c r="I49" s="14">
        <v>-3445750</v>
      </c>
      <c r="J49" s="17">
        <v>-20031523.050000001</v>
      </c>
      <c r="L49" s="16"/>
    </row>
    <row r="50" spans="1:12" x14ac:dyDescent="0.25">
      <c r="A50" s="4" t="s">
        <v>87</v>
      </c>
      <c r="B50" t="s">
        <v>135</v>
      </c>
      <c r="C50" t="s">
        <v>136</v>
      </c>
      <c r="D50" t="s">
        <v>137</v>
      </c>
      <c r="E50" t="s">
        <v>138</v>
      </c>
      <c r="F50" s="14">
        <v>0</v>
      </c>
      <c r="G50" s="14">
        <v>-3500000</v>
      </c>
      <c r="H50" s="14">
        <v>0</v>
      </c>
      <c r="I50" s="14">
        <v>0</v>
      </c>
      <c r="J50" s="17">
        <v>-17436650</v>
      </c>
      <c r="L50" s="16"/>
    </row>
    <row r="51" spans="1:12" x14ac:dyDescent="0.25">
      <c r="A51" s="4" t="s">
        <v>87</v>
      </c>
      <c r="B51" t="s">
        <v>139</v>
      </c>
      <c r="C51" t="s">
        <v>140</v>
      </c>
      <c r="D51" t="s">
        <v>141</v>
      </c>
      <c r="E51" t="s">
        <v>142</v>
      </c>
      <c r="F51" s="14">
        <v>0</v>
      </c>
      <c r="G51" s="14">
        <v>-3135000</v>
      </c>
      <c r="H51" s="14">
        <v>0</v>
      </c>
      <c r="I51" s="14">
        <v>0</v>
      </c>
      <c r="J51" s="17">
        <v>-15618256.500000002</v>
      </c>
      <c r="L51" s="16"/>
    </row>
    <row r="52" spans="1:12" x14ac:dyDescent="0.25">
      <c r="A52" s="4" t="s">
        <v>87</v>
      </c>
      <c r="B52" t="s">
        <v>143</v>
      </c>
      <c r="C52" t="s">
        <v>144</v>
      </c>
      <c r="E52" t="s">
        <v>145</v>
      </c>
      <c r="F52" s="14">
        <v>-11687500.060000001</v>
      </c>
      <c r="G52" s="14">
        <v>0</v>
      </c>
      <c r="H52" s="14">
        <v>0</v>
      </c>
      <c r="I52" s="14">
        <v>0</v>
      </c>
      <c r="J52" s="17">
        <v>-11687500.060000004</v>
      </c>
      <c r="L52" s="16"/>
    </row>
    <row r="53" spans="1:12" x14ac:dyDescent="0.25">
      <c r="A53" s="4" t="s">
        <v>87</v>
      </c>
      <c r="B53" t="s">
        <v>146</v>
      </c>
      <c r="C53" t="s">
        <v>147</v>
      </c>
      <c r="D53" t="s">
        <v>148</v>
      </c>
      <c r="E53" t="s">
        <v>149</v>
      </c>
      <c r="F53" s="14">
        <v>0</v>
      </c>
      <c r="G53" s="14">
        <v>0</v>
      </c>
      <c r="H53" s="14">
        <v>0</v>
      </c>
      <c r="I53" s="14">
        <v>-2000000</v>
      </c>
      <c r="J53" s="17">
        <v>-11626800</v>
      </c>
      <c r="L53" s="16"/>
    </row>
    <row r="54" spans="1:12" x14ac:dyDescent="0.25">
      <c r="A54" s="4" t="s">
        <v>87</v>
      </c>
      <c r="B54" t="s">
        <v>150</v>
      </c>
      <c r="C54" t="s">
        <v>151</v>
      </c>
      <c r="D54" t="s">
        <v>152</v>
      </c>
      <c r="E54" t="s">
        <v>153</v>
      </c>
      <c r="F54" s="14">
        <v>0</v>
      </c>
      <c r="G54" s="14">
        <v>0</v>
      </c>
      <c r="H54" s="14">
        <v>0</v>
      </c>
      <c r="I54" s="14">
        <v>-1800000</v>
      </c>
      <c r="J54" s="17">
        <v>-10464120</v>
      </c>
      <c r="L54" s="16"/>
    </row>
    <row r="55" spans="1:12" x14ac:dyDescent="0.25">
      <c r="A55" s="4" t="s">
        <v>87</v>
      </c>
      <c r="B55" t="s">
        <v>154</v>
      </c>
      <c r="C55" t="s">
        <v>155</v>
      </c>
      <c r="D55" t="s">
        <v>156</v>
      </c>
      <c r="E55" t="s">
        <v>1434</v>
      </c>
      <c r="F55" s="14">
        <v>0</v>
      </c>
      <c r="G55" s="14">
        <v>0</v>
      </c>
      <c r="H55" s="14">
        <v>0</v>
      </c>
      <c r="I55" s="14">
        <v>-1363750</v>
      </c>
      <c r="J55" s="17">
        <v>-7928024.25</v>
      </c>
      <c r="L55" s="16"/>
    </row>
    <row r="56" spans="1:12" x14ac:dyDescent="0.25">
      <c r="A56" s="4" t="s">
        <v>87</v>
      </c>
      <c r="B56" t="s">
        <v>157</v>
      </c>
      <c r="C56" t="s">
        <v>158</v>
      </c>
      <c r="D56" t="s">
        <v>159</v>
      </c>
      <c r="E56" t="s">
        <v>160</v>
      </c>
      <c r="F56" s="14">
        <v>-687642.86</v>
      </c>
      <c r="G56" s="14">
        <v>-1200000</v>
      </c>
      <c r="H56" s="14">
        <v>0</v>
      </c>
      <c r="I56" s="14">
        <v>0</v>
      </c>
      <c r="J56" s="17">
        <v>-6665922.8600000003</v>
      </c>
      <c r="L56" s="16"/>
    </row>
    <row r="57" spans="1:12" x14ac:dyDescent="0.25">
      <c r="A57" s="4" t="s">
        <v>87</v>
      </c>
      <c r="B57" t="s">
        <v>161</v>
      </c>
      <c r="C57" t="s">
        <v>162</v>
      </c>
      <c r="D57" t="s">
        <v>163</v>
      </c>
      <c r="E57" t="s">
        <v>164</v>
      </c>
      <c r="F57" s="14">
        <v>-2400000</v>
      </c>
      <c r="G57" s="14">
        <v>0</v>
      </c>
      <c r="H57" s="14">
        <v>0</v>
      </c>
      <c r="I57" s="14">
        <v>-600000</v>
      </c>
      <c r="J57" s="17">
        <v>-5888040</v>
      </c>
      <c r="L57" s="16"/>
    </row>
    <row r="58" spans="1:12" x14ac:dyDescent="0.25">
      <c r="A58" s="4" t="s">
        <v>87</v>
      </c>
      <c r="B58" t="s">
        <v>165</v>
      </c>
      <c r="C58" t="s">
        <v>166</v>
      </c>
      <c r="D58" t="s">
        <v>167</v>
      </c>
      <c r="E58" t="s">
        <v>1461</v>
      </c>
      <c r="F58" s="14">
        <v>0</v>
      </c>
      <c r="G58" s="14">
        <v>0</v>
      </c>
      <c r="H58" s="14">
        <v>0</v>
      </c>
      <c r="I58" s="14">
        <v>-1000000</v>
      </c>
      <c r="J58" s="17">
        <v>-5813400</v>
      </c>
      <c r="L58" s="16"/>
    </row>
    <row r="59" spans="1:12" x14ac:dyDescent="0.25">
      <c r="A59" s="4" t="s">
        <v>87</v>
      </c>
      <c r="B59" t="s">
        <v>168</v>
      </c>
      <c r="C59" t="s">
        <v>169</v>
      </c>
      <c r="D59" t="s">
        <v>170</v>
      </c>
      <c r="E59" t="s">
        <v>171</v>
      </c>
      <c r="F59" s="14">
        <v>0</v>
      </c>
      <c r="G59" s="14">
        <v>0</v>
      </c>
      <c r="H59" s="14">
        <v>0</v>
      </c>
      <c r="I59" s="14">
        <v>-974358.98</v>
      </c>
      <c r="J59" s="17">
        <v>-5664338.4943319997</v>
      </c>
      <c r="L59" s="16"/>
    </row>
    <row r="60" spans="1:12" x14ac:dyDescent="0.25">
      <c r="A60" s="4" t="s">
        <v>87</v>
      </c>
      <c r="B60" t="s">
        <v>172</v>
      </c>
      <c r="C60">
        <v>9134406</v>
      </c>
      <c r="D60" t="s">
        <v>173</v>
      </c>
      <c r="E60" t="s">
        <v>174</v>
      </c>
      <c r="F60" s="14">
        <v>0</v>
      </c>
      <c r="G60" s="14">
        <v>0</v>
      </c>
      <c r="H60" s="14">
        <v>0</v>
      </c>
      <c r="I60" s="14">
        <v>-800000</v>
      </c>
      <c r="J60" s="17">
        <v>-4650720</v>
      </c>
      <c r="L60" s="16"/>
    </row>
    <row r="61" spans="1:12" x14ac:dyDescent="0.25">
      <c r="A61" s="4" t="s">
        <v>87</v>
      </c>
      <c r="B61" t="s">
        <v>175</v>
      </c>
      <c r="C61" t="s">
        <v>176</v>
      </c>
      <c r="E61" t="s">
        <v>177</v>
      </c>
      <c r="F61" s="14">
        <v>-3682155.3</v>
      </c>
      <c r="G61" s="14">
        <v>0</v>
      </c>
      <c r="H61" s="14">
        <v>0</v>
      </c>
      <c r="I61" s="14">
        <v>-142500</v>
      </c>
      <c r="J61" s="17">
        <v>-4510564.8000000007</v>
      </c>
      <c r="L61" s="16"/>
    </row>
    <row r="62" spans="1:12" x14ac:dyDescent="0.25">
      <c r="A62" s="4" t="s">
        <v>87</v>
      </c>
      <c r="B62" t="s">
        <v>178</v>
      </c>
      <c r="C62" t="s">
        <v>179</v>
      </c>
      <c r="D62" t="s">
        <v>180</v>
      </c>
      <c r="E62" t="s">
        <v>181</v>
      </c>
      <c r="F62" s="14">
        <v>-3122330.875</v>
      </c>
      <c r="G62" s="14">
        <v>0</v>
      </c>
      <c r="H62" s="14">
        <v>0</v>
      </c>
      <c r="I62" s="14">
        <v>0</v>
      </c>
      <c r="J62" s="17">
        <v>-3122330.875</v>
      </c>
      <c r="L62" s="16"/>
    </row>
    <row r="63" spans="1:12" x14ac:dyDescent="0.25">
      <c r="A63" s="4" t="s">
        <v>87</v>
      </c>
      <c r="B63" t="s">
        <v>182</v>
      </c>
      <c r="D63" t="s">
        <v>156</v>
      </c>
      <c r="E63" t="s">
        <v>1434</v>
      </c>
      <c r="F63" s="14">
        <v>-172000</v>
      </c>
      <c r="G63" s="14">
        <v>-575000</v>
      </c>
      <c r="H63" s="14">
        <v>0</v>
      </c>
      <c r="I63" s="14">
        <v>0</v>
      </c>
      <c r="J63" s="17">
        <v>-3036592.5</v>
      </c>
      <c r="L63" s="16"/>
    </row>
    <row r="64" spans="1:12" x14ac:dyDescent="0.25">
      <c r="A64" s="4" t="s">
        <v>87</v>
      </c>
      <c r="B64" t="s">
        <v>183</v>
      </c>
      <c r="C64" t="s">
        <v>184</v>
      </c>
      <c r="E64" t="s">
        <v>185</v>
      </c>
      <c r="F64" s="14">
        <v>-3008477.23</v>
      </c>
      <c r="G64" s="14">
        <v>0</v>
      </c>
      <c r="H64" s="14">
        <v>0</v>
      </c>
      <c r="I64" s="14">
        <v>0</v>
      </c>
      <c r="J64" s="17">
        <v>-3008477.2299999967</v>
      </c>
      <c r="L64" s="16"/>
    </row>
    <row r="65" spans="1:12" x14ac:dyDescent="0.25">
      <c r="A65" s="4" t="s">
        <v>87</v>
      </c>
      <c r="B65" t="s">
        <v>186</v>
      </c>
      <c r="C65">
        <v>901212636</v>
      </c>
      <c r="D65" t="s">
        <v>187</v>
      </c>
      <c r="E65" t="s">
        <v>1426</v>
      </c>
      <c r="F65" s="14">
        <v>0</v>
      </c>
      <c r="G65" s="14">
        <v>-850000</v>
      </c>
      <c r="H65" s="14">
        <v>0</v>
      </c>
      <c r="I65" s="14">
        <v>0</v>
      </c>
      <c r="J65" s="17">
        <v>-2989140</v>
      </c>
      <c r="L65" s="16"/>
    </row>
    <row r="66" spans="1:12" x14ac:dyDescent="0.25">
      <c r="A66" s="4" t="s">
        <v>87</v>
      </c>
      <c r="B66" t="s">
        <v>188</v>
      </c>
      <c r="C66" t="s">
        <v>189</v>
      </c>
      <c r="D66" s="20" t="s">
        <v>1409</v>
      </c>
      <c r="E66" t="s">
        <v>190</v>
      </c>
      <c r="F66" s="14">
        <v>-2800000</v>
      </c>
      <c r="G66" s="14">
        <v>0</v>
      </c>
      <c r="H66" s="14">
        <v>0</v>
      </c>
      <c r="I66" s="14">
        <v>0</v>
      </c>
      <c r="J66" s="17">
        <v>-2800000</v>
      </c>
      <c r="L66" s="16"/>
    </row>
    <row r="67" spans="1:12" x14ac:dyDescent="0.25">
      <c r="A67" s="4" t="s">
        <v>87</v>
      </c>
      <c r="B67" t="s">
        <v>191</v>
      </c>
      <c r="C67" t="s">
        <v>192</v>
      </c>
      <c r="D67" s="20" t="s">
        <v>1405</v>
      </c>
      <c r="E67" t="s">
        <v>1441</v>
      </c>
      <c r="F67" s="14">
        <v>0</v>
      </c>
      <c r="G67" s="14">
        <v>0</v>
      </c>
      <c r="H67" s="14">
        <v>0</v>
      </c>
      <c r="I67" s="14">
        <v>-479970.68</v>
      </c>
      <c r="J67" s="17">
        <v>-2790261.5511119999</v>
      </c>
      <c r="L67" s="16"/>
    </row>
    <row r="68" spans="1:12" x14ac:dyDescent="0.25">
      <c r="A68" s="4" t="s">
        <v>87</v>
      </c>
      <c r="B68" t="s">
        <v>193</v>
      </c>
      <c r="C68" t="s">
        <v>194</v>
      </c>
      <c r="D68" t="s">
        <v>195</v>
      </c>
      <c r="E68" t="s">
        <v>196</v>
      </c>
      <c r="F68" s="14">
        <v>0</v>
      </c>
      <c r="G68" s="14">
        <v>-500000</v>
      </c>
      <c r="H68" s="14">
        <v>0</v>
      </c>
      <c r="I68" s="14">
        <v>0</v>
      </c>
      <c r="J68" s="17">
        <v>-2490950</v>
      </c>
      <c r="L68" s="16"/>
    </row>
    <row r="69" spans="1:12" x14ac:dyDescent="0.25">
      <c r="A69" s="4" t="s">
        <v>87</v>
      </c>
      <c r="B69" t="s">
        <v>197</v>
      </c>
      <c r="C69" t="s">
        <v>198</v>
      </c>
      <c r="E69" t="s">
        <v>199</v>
      </c>
      <c r="F69" s="14">
        <v>-2267080.2400000002</v>
      </c>
      <c r="G69" s="14">
        <v>0</v>
      </c>
      <c r="H69" s="14">
        <v>0</v>
      </c>
      <c r="I69" s="14">
        <v>0</v>
      </c>
      <c r="J69" s="17">
        <v>-2267080.2400000002</v>
      </c>
      <c r="L69" s="16"/>
    </row>
    <row r="70" spans="1:12" x14ac:dyDescent="0.25">
      <c r="A70" s="4" t="s">
        <v>87</v>
      </c>
      <c r="B70" t="s">
        <v>200</v>
      </c>
      <c r="C70" t="s">
        <v>201</v>
      </c>
      <c r="D70" t="s">
        <v>202</v>
      </c>
      <c r="E70" t="s">
        <v>203</v>
      </c>
      <c r="F70" s="14">
        <v>0</v>
      </c>
      <c r="G70" s="14">
        <v>0</v>
      </c>
      <c r="H70" s="14">
        <v>0</v>
      </c>
      <c r="I70" s="14">
        <v>-380000</v>
      </c>
      <c r="J70" s="17">
        <v>-2209092</v>
      </c>
      <c r="L70" s="16"/>
    </row>
    <row r="71" spans="1:12" x14ac:dyDescent="0.25">
      <c r="A71" s="4" t="s">
        <v>87</v>
      </c>
      <c r="B71" t="s">
        <v>204</v>
      </c>
      <c r="C71" t="s">
        <v>205</v>
      </c>
      <c r="D71" t="s">
        <v>206</v>
      </c>
      <c r="E71" t="s">
        <v>207</v>
      </c>
      <c r="F71" s="14">
        <v>-2183157</v>
      </c>
      <c r="G71" s="14">
        <v>0</v>
      </c>
      <c r="H71" s="14">
        <v>0</v>
      </c>
      <c r="I71" s="14">
        <v>0</v>
      </c>
      <c r="J71" s="17">
        <v>-2183157</v>
      </c>
      <c r="L71" s="16"/>
    </row>
    <row r="72" spans="1:12" x14ac:dyDescent="0.25">
      <c r="A72" s="4" t="s">
        <v>87</v>
      </c>
      <c r="B72" t="s">
        <v>208</v>
      </c>
      <c r="C72" t="s">
        <v>209</v>
      </c>
      <c r="D72" t="s">
        <v>210</v>
      </c>
      <c r="E72" t="s">
        <v>211</v>
      </c>
      <c r="F72" s="14">
        <v>-1920000</v>
      </c>
      <c r="G72" s="14">
        <v>0</v>
      </c>
      <c r="H72" s="14">
        <v>0</v>
      </c>
      <c r="I72" s="14">
        <v>0</v>
      </c>
      <c r="J72" s="17">
        <v>-1920000</v>
      </c>
      <c r="L72" s="16"/>
    </row>
    <row r="73" spans="1:12" x14ac:dyDescent="0.25">
      <c r="A73" s="4" t="s">
        <v>87</v>
      </c>
      <c r="B73" t="s">
        <v>212</v>
      </c>
      <c r="C73" t="s">
        <v>213</v>
      </c>
      <c r="D73" t="s">
        <v>214</v>
      </c>
      <c r="E73" t="s">
        <v>215</v>
      </c>
      <c r="F73" s="14">
        <v>-1897845</v>
      </c>
      <c r="G73" s="14">
        <v>0</v>
      </c>
      <c r="H73" s="14">
        <v>0</v>
      </c>
      <c r="I73" s="14">
        <v>0</v>
      </c>
      <c r="J73" s="17">
        <v>-1897845</v>
      </c>
      <c r="L73" s="16"/>
    </row>
    <row r="74" spans="1:12" x14ac:dyDescent="0.25">
      <c r="A74" s="4" t="s">
        <v>87</v>
      </c>
      <c r="B74" t="s">
        <v>216</v>
      </c>
      <c r="C74" t="s">
        <v>217</v>
      </c>
      <c r="D74" s="20" t="s">
        <v>1406</v>
      </c>
      <c r="E74" t="s">
        <v>218</v>
      </c>
      <c r="F74" s="14">
        <v>0</v>
      </c>
      <c r="G74" s="14">
        <v>-375000</v>
      </c>
      <c r="H74" s="14">
        <v>0</v>
      </c>
      <c r="I74" s="14">
        <v>0</v>
      </c>
      <c r="J74" s="17">
        <v>-1868212.5000000002</v>
      </c>
      <c r="L74" s="16"/>
    </row>
    <row r="75" spans="1:12" x14ac:dyDescent="0.25">
      <c r="A75" s="4" t="s">
        <v>87</v>
      </c>
      <c r="B75" t="s">
        <v>219</v>
      </c>
      <c r="C75" t="s">
        <v>220</v>
      </c>
      <c r="D75" t="s">
        <v>221</v>
      </c>
      <c r="E75" t="s">
        <v>222</v>
      </c>
      <c r="F75" s="14">
        <v>-1754847.6</v>
      </c>
      <c r="G75" s="14">
        <v>0</v>
      </c>
      <c r="H75" s="14">
        <v>0</v>
      </c>
      <c r="I75" s="14">
        <v>0</v>
      </c>
      <c r="J75" s="17">
        <v>-1754847.5999999999</v>
      </c>
      <c r="L75" s="16"/>
    </row>
    <row r="76" spans="1:12" x14ac:dyDescent="0.25">
      <c r="A76" s="4" t="s">
        <v>87</v>
      </c>
      <c r="B76" t="s">
        <v>223</v>
      </c>
      <c r="C76" t="s">
        <v>224</v>
      </c>
      <c r="D76" t="s">
        <v>225</v>
      </c>
      <c r="E76" t="s">
        <v>226</v>
      </c>
      <c r="F76" s="14">
        <v>-1754187</v>
      </c>
      <c r="G76" s="14">
        <v>0</v>
      </c>
      <c r="H76" s="14">
        <v>0</v>
      </c>
      <c r="I76" s="14">
        <v>0</v>
      </c>
      <c r="J76" s="17">
        <v>-1754187</v>
      </c>
      <c r="L76" s="16"/>
    </row>
    <row r="77" spans="1:12" x14ac:dyDescent="0.25">
      <c r="A77" s="4" t="s">
        <v>87</v>
      </c>
      <c r="B77" t="s">
        <v>227</v>
      </c>
      <c r="C77" t="s">
        <v>228</v>
      </c>
      <c r="E77" t="s">
        <v>229</v>
      </c>
      <c r="F77" s="14">
        <v>0</v>
      </c>
      <c r="G77" s="14">
        <v>0</v>
      </c>
      <c r="H77" s="14">
        <v>0</v>
      </c>
      <c r="I77" s="14">
        <v>-300000</v>
      </c>
      <c r="J77" s="17">
        <v>-1744020</v>
      </c>
      <c r="L77" s="16"/>
    </row>
    <row r="78" spans="1:12" x14ac:dyDescent="0.25">
      <c r="A78" s="4" t="s">
        <v>87</v>
      </c>
      <c r="B78" t="s">
        <v>230</v>
      </c>
      <c r="C78" t="s">
        <v>231</v>
      </c>
      <c r="D78" s="20" t="s">
        <v>1407</v>
      </c>
      <c r="E78" t="s">
        <v>232</v>
      </c>
      <c r="F78" s="14">
        <v>0</v>
      </c>
      <c r="G78" s="14">
        <v>0</v>
      </c>
      <c r="H78" s="14">
        <v>0</v>
      </c>
      <c r="I78" s="14">
        <v>-300000</v>
      </c>
      <c r="J78" s="17">
        <v>-1744020</v>
      </c>
      <c r="L78" s="16"/>
    </row>
    <row r="79" spans="1:12" x14ac:dyDescent="0.25">
      <c r="A79" s="4" t="s">
        <v>87</v>
      </c>
      <c r="B79" t="s">
        <v>233</v>
      </c>
      <c r="C79" t="s">
        <v>234</v>
      </c>
      <c r="D79" t="s">
        <v>235</v>
      </c>
      <c r="E79" t="s">
        <v>236</v>
      </c>
      <c r="F79" s="14">
        <v>-1650000</v>
      </c>
      <c r="G79" s="14">
        <v>0</v>
      </c>
      <c r="H79" s="14">
        <v>0</v>
      </c>
      <c r="I79" s="14">
        <v>0</v>
      </c>
      <c r="J79" s="17">
        <v>-1650000</v>
      </c>
      <c r="L79" s="16"/>
    </row>
    <row r="80" spans="1:12" x14ac:dyDescent="0.25">
      <c r="A80" s="4" t="s">
        <v>87</v>
      </c>
      <c r="B80" t="s">
        <v>237</v>
      </c>
      <c r="C80" t="s">
        <v>238</v>
      </c>
      <c r="D80" t="s">
        <v>239</v>
      </c>
      <c r="E80" t="s">
        <v>1431</v>
      </c>
      <c r="F80" s="14">
        <v>-1405599.9</v>
      </c>
      <c r="G80" s="14">
        <v>0</v>
      </c>
      <c r="H80" s="14">
        <v>0</v>
      </c>
      <c r="I80" s="14">
        <v>0</v>
      </c>
      <c r="J80" s="17">
        <v>-1405599.9</v>
      </c>
      <c r="L80" s="16"/>
    </row>
    <row r="81" spans="1:12" x14ac:dyDescent="0.25">
      <c r="A81" s="4" t="s">
        <v>87</v>
      </c>
      <c r="B81" t="s">
        <v>240</v>
      </c>
      <c r="C81" t="s">
        <v>241</v>
      </c>
      <c r="D81" t="s">
        <v>242</v>
      </c>
      <c r="E81" t="s">
        <v>1415</v>
      </c>
      <c r="F81" s="14">
        <v>-1390000</v>
      </c>
      <c r="G81" s="14">
        <v>0</v>
      </c>
      <c r="H81" s="14">
        <v>0</v>
      </c>
      <c r="I81" s="14">
        <v>0</v>
      </c>
      <c r="J81" s="17">
        <v>-1390000</v>
      </c>
      <c r="L81" s="16"/>
    </row>
    <row r="82" spans="1:12" x14ac:dyDescent="0.25">
      <c r="A82" s="4" t="s">
        <v>87</v>
      </c>
      <c r="B82" t="s">
        <v>243</v>
      </c>
      <c r="C82" t="s">
        <v>244</v>
      </c>
      <c r="E82" t="s">
        <v>185</v>
      </c>
      <c r="F82" s="14">
        <v>-1347917.11</v>
      </c>
      <c r="G82" s="14">
        <v>0</v>
      </c>
      <c r="H82" s="14">
        <v>0</v>
      </c>
      <c r="I82" s="14">
        <v>0</v>
      </c>
      <c r="J82" s="17">
        <v>-1347917.1100000006</v>
      </c>
      <c r="L82" s="16"/>
    </row>
    <row r="83" spans="1:12" x14ac:dyDescent="0.25">
      <c r="A83" s="4" t="s">
        <v>87</v>
      </c>
      <c r="B83" t="s">
        <v>245</v>
      </c>
      <c r="C83" t="s">
        <v>246</v>
      </c>
      <c r="D83" t="s">
        <v>247</v>
      </c>
      <c r="E83" t="s">
        <v>248</v>
      </c>
      <c r="F83" s="14">
        <v>-1267347.47</v>
      </c>
      <c r="G83" s="14">
        <v>0</v>
      </c>
      <c r="H83" s="14">
        <v>0</v>
      </c>
      <c r="I83" s="14">
        <v>0</v>
      </c>
      <c r="J83" s="17">
        <v>-1267347.47</v>
      </c>
      <c r="L83" s="16"/>
    </row>
    <row r="84" spans="1:12" x14ac:dyDescent="0.25">
      <c r="A84" s="4" t="s">
        <v>87</v>
      </c>
      <c r="B84" t="s">
        <v>249</v>
      </c>
      <c r="C84" t="s">
        <v>250</v>
      </c>
      <c r="D84" t="s">
        <v>251</v>
      </c>
      <c r="E84" t="s">
        <v>252</v>
      </c>
      <c r="F84" s="14">
        <v>-802008</v>
      </c>
      <c r="G84" s="14">
        <v>-75000</v>
      </c>
      <c r="H84" s="14">
        <v>0</v>
      </c>
      <c r="I84" s="14">
        <v>0</v>
      </c>
      <c r="J84" s="17">
        <v>-1175650.5</v>
      </c>
      <c r="L84" s="16"/>
    </row>
    <row r="85" spans="1:12" x14ac:dyDescent="0.25">
      <c r="A85" s="4" t="s">
        <v>87</v>
      </c>
      <c r="B85" t="s">
        <v>253</v>
      </c>
      <c r="C85" t="s">
        <v>254</v>
      </c>
      <c r="D85" t="s">
        <v>255</v>
      </c>
      <c r="E85" t="s">
        <v>256</v>
      </c>
      <c r="F85" s="14">
        <v>-1148196.6000000001</v>
      </c>
      <c r="G85" s="14">
        <v>0</v>
      </c>
      <c r="H85" s="14">
        <v>0</v>
      </c>
      <c r="I85" s="14">
        <v>0</v>
      </c>
      <c r="J85" s="17">
        <v>-1148196.6000000001</v>
      </c>
      <c r="L85" s="16"/>
    </row>
    <row r="86" spans="1:12" x14ac:dyDescent="0.25">
      <c r="A86" s="4" t="s">
        <v>87</v>
      </c>
      <c r="B86" t="s">
        <v>257</v>
      </c>
      <c r="C86" t="s">
        <v>258</v>
      </c>
      <c r="D86" t="s">
        <v>259</v>
      </c>
      <c r="E86" t="s">
        <v>260</v>
      </c>
      <c r="F86" s="14">
        <v>-1137800</v>
      </c>
      <c r="G86" s="14">
        <v>0</v>
      </c>
      <c r="H86" s="14">
        <v>0</v>
      </c>
      <c r="I86" s="14">
        <v>0</v>
      </c>
      <c r="J86" s="17">
        <v>-1137800</v>
      </c>
      <c r="L86" s="16"/>
    </row>
    <row r="87" spans="1:12" x14ac:dyDescent="0.25">
      <c r="A87" s="4" t="s">
        <v>87</v>
      </c>
      <c r="B87" t="s">
        <v>261</v>
      </c>
      <c r="C87" t="s">
        <v>262</v>
      </c>
      <c r="E87" t="s">
        <v>263</v>
      </c>
      <c r="F87" s="14">
        <v>-936678.06</v>
      </c>
      <c r="G87" s="14">
        <v>0</v>
      </c>
      <c r="H87" s="14">
        <v>0</v>
      </c>
      <c r="I87" s="14">
        <v>0</v>
      </c>
      <c r="J87" s="17">
        <v>-936678.06</v>
      </c>
      <c r="L87" s="16"/>
    </row>
    <row r="88" spans="1:12" x14ac:dyDescent="0.25">
      <c r="A88" s="4" t="s">
        <v>87</v>
      </c>
      <c r="B88" t="s">
        <v>264</v>
      </c>
      <c r="C88" t="s">
        <v>265</v>
      </c>
      <c r="D88" t="s">
        <v>266</v>
      </c>
      <c r="E88" t="s">
        <v>1419</v>
      </c>
      <c r="F88" s="14">
        <v>-929193.7</v>
      </c>
      <c r="G88" s="14">
        <v>0</v>
      </c>
      <c r="H88" s="14">
        <v>0</v>
      </c>
      <c r="I88" s="14">
        <v>0</v>
      </c>
      <c r="J88" s="17">
        <v>-929193.7</v>
      </c>
      <c r="L88" s="16"/>
    </row>
    <row r="89" spans="1:12" x14ac:dyDescent="0.25">
      <c r="A89" s="4" t="s">
        <v>87</v>
      </c>
      <c r="B89" t="s">
        <v>267</v>
      </c>
      <c r="C89" t="s">
        <v>268</v>
      </c>
      <c r="D89" t="s">
        <v>269</v>
      </c>
      <c r="E89" t="s">
        <v>270</v>
      </c>
      <c r="F89" s="14">
        <v>0</v>
      </c>
      <c r="G89" s="14">
        <v>-185283.34</v>
      </c>
      <c r="H89" s="14">
        <v>0</v>
      </c>
      <c r="I89" s="14">
        <v>0</v>
      </c>
      <c r="J89" s="17">
        <v>-923063.07154599996</v>
      </c>
      <c r="L89" s="16"/>
    </row>
    <row r="90" spans="1:12" x14ac:dyDescent="0.25">
      <c r="A90" s="4" t="s">
        <v>87</v>
      </c>
      <c r="B90" t="s">
        <v>271</v>
      </c>
      <c r="C90" t="s">
        <v>272</v>
      </c>
      <c r="D90" t="s">
        <v>273</v>
      </c>
      <c r="E90" t="s">
        <v>1416</v>
      </c>
      <c r="F90" s="14">
        <v>0</v>
      </c>
      <c r="G90" s="14">
        <v>-180000</v>
      </c>
      <c r="H90" s="14">
        <v>0</v>
      </c>
      <c r="I90" s="14">
        <v>0</v>
      </c>
      <c r="J90" s="17">
        <v>-896742.00000000012</v>
      </c>
      <c r="L90" s="16"/>
    </row>
    <row r="91" spans="1:12" x14ac:dyDescent="0.25">
      <c r="A91" s="4" t="s">
        <v>87</v>
      </c>
      <c r="B91" t="s">
        <v>274</v>
      </c>
      <c r="C91" t="s">
        <v>275</v>
      </c>
      <c r="D91" t="s">
        <v>276</v>
      </c>
      <c r="E91" t="s">
        <v>277</v>
      </c>
      <c r="F91" s="14">
        <v>-891000</v>
      </c>
      <c r="G91" s="14">
        <v>0</v>
      </c>
      <c r="H91" s="14">
        <v>0</v>
      </c>
      <c r="I91" s="14">
        <v>0</v>
      </c>
      <c r="J91" s="17">
        <v>-891000</v>
      </c>
      <c r="L91" s="16"/>
    </row>
    <row r="92" spans="1:12" x14ac:dyDescent="0.25">
      <c r="A92" s="4" t="s">
        <v>87</v>
      </c>
      <c r="B92" t="s">
        <v>278</v>
      </c>
      <c r="C92" t="s">
        <v>279</v>
      </c>
      <c r="D92" t="s">
        <v>280</v>
      </c>
      <c r="E92" t="s">
        <v>281</v>
      </c>
      <c r="F92" s="14">
        <v>-837187.03</v>
      </c>
      <c r="G92" s="14">
        <v>0</v>
      </c>
      <c r="H92" s="14">
        <v>0</v>
      </c>
      <c r="I92" s="14">
        <v>0</v>
      </c>
      <c r="J92" s="17">
        <v>-837187.03</v>
      </c>
      <c r="L92" s="16"/>
    </row>
    <row r="93" spans="1:12" x14ac:dyDescent="0.25">
      <c r="A93" s="4" t="s">
        <v>87</v>
      </c>
      <c r="B93" t="s">
        <v>282</v>
      </c>
      <c r="C93" t="s">
        <v>283</v>
      </c>
      <c r="D93" t="s">
        <v>284</v>
      </c>
      <c r="E93" t="s">
        <v>285</v>
      </c>
      <c r="F93" s="14">
        <v>-823471.93</v>
      </c>
      <c r="G93" s="14">
        <v>0</v>
      </c>
      <c r="H93" s="14">
        <v>0</v>
      </c>
      <c r="I93" s="14">
        <v>0</v>
      </c>
      <c r="J93" s="17">
        <v>-823471.93</v>
      </c>
      <c r="L93" s="16"/>
    </row>
    <row r="94" spans="1:12" x14ac:dyDescent="0.25">
      <c r="A94" s="4" t="s">
        <v>87</v>
      </c>
      <c r="B94" t="s">
        <v>286</v>
      </c>
      <c r="C94" t="s">
        <v>287</v>
      </c>
      <c r="D94" t="s">
        <v>288</v>
      </c>
      <c r="E94" t="s">
        <v>289</v>
      </c>
      <c r="F94" s="14">
        <v>-463013.38</v>
      </c>
      <c r="G94" s="14">
        <v>-150000</v>
      </c>
      <c r="H94" s="14">
        <v>0</v>
      </c>
      <c r="I94" s="14">
        <v>0</v>
      </c>
      <c r="J94" s="17">
        <v>-747285</v>
      </c>
      <c r="L94" s="16"/>
    </row>
    <row r="95" spans="1:12" x14ac:dyDescent="0.25">
      <c r="A95" s="4" t="s">
        <v>87</v>
      </c>
      <c r="B95" t="s">
        <v>290</v>
      </c>
      <c r="C95">
        <v>8182864</v>
      </c>
      <c r="D95" s="20" t="s">
        <v>1410</v>
      </c>
      <c r="E95" t="s">
        <v>291</v>
      </c>
      <c r="F95" s="14">
        <v>0</v>
      </c>
      <c r="G95" s="14">
        <v>-148698.74</v>
      </c>
      <c r="H95" s="14">
        <v>0</v>
      </c>
      <c r="I95" s="14">
        <v>0</v>
      </c>
      <c r="J95" s="17">
        <v>-740802.25280599995</v>
      </c>
      <c r="L95" s="16"/>
    </row>
    <row r="96" spans="1:12" x14ac:dyDescent="0.25">
      <c r="A96" s="4" t="s">
        <v>87</v>
      </c>
      <c r="B96" t="s">
        <v>292</v>
      </c>
      <c r="C96" t="s">
        <v>293</v>
      </c>
      <c r="D96" t="s">
        <v>294</v>
      </c>
      <c r="E96" t="s">
        <v>295</v>
      </c>
      <c r="F96" s="14">
        <v>-719344.36</v>
      </c>
      <c r="G96" s="14">
        <v>0</v>
      </c>
      <c r="H96" s="14">
        <v>0</v>
      </c>
      <c r="I96" s="14">
        <v>0</v>
      </c>
      <c r="J96" s="17">
        <v>-719344.36</v>
      </c>
      <c r="L96" s="16"/>
    </row>
    <row r="97" spans="1:12" x14ac:dyDescent="0.25">
      <c r="A97" s="4" t="s">
        <v>87</v>
      </c>
      <c r="B97" t="s">
        <v>296</v>
      </c>
      <c r="C97" t="s">
        <v>297</v>
      </c>
      <c r="E97" t="s">
        <v>298</v>
      </c>
      <c r="F97" s="14">
        <v>-685897.44</v>
      </c>
      <c r="G97" s="14">
        <v>0</v>
      </c>
      <c r="H97" s="14">
        <v>0</v>
      </c>
      <c r="I97" s="14">
        <v>0</v>
      </c>
      <c r="J97" s="17">
        <v>-685897.44000000006</v>
      </c>
      <c r="L97" s="16"/>
    </row>
    <row r="98" spans="1:12" x14ac:dyDescent="0.25">
      <c r="A98" s="4" t="s">
        <v>87</v>
      </c>
      <c r="B98" t="s">
        <v>299</v>
      </c>
      <c r="C98" t="s">
        <v>300</v>
      </c>
      <c r="E98" t="s">
        <v>301</v>
      </c>
      <c r="F98" s="14">
        <v>-685897.44000000006</v>
      </c>
      <c r="G98" s="14">
        <v>0</v>
      </c>
      <c r="H98" s="14">
        <v>0</v>
      </c>
      <c r="I98" s="14">
        <v>0</v>
      </c>
      <c r="J98" s="17">
        <v>-685897.44000000006</v>
      </c>
      <c r="L98" s="16"/>
    </row>
    <row r="99" spans="1:12" x14ac:dyDescent="0.25">
      <c r="A99" s="4" t="s">
        <v>87</v>
      </c>
      <c r="B99" t="s">
        <v>302</v>
      </c>
      <c r="C99" t="s">
        <v>303</v>
      </c>
      <c r="D99" t="s">
        <v>304</v>
      </c>
      <c r="E99" t="s">
        <v>305</v>
      </c>
      <c r="F99" s="14">
        <v>-640675.48</v>
      </c>
      <c r="G99" s="14">
        <v>0</v>
      </c>
      <c r="H99" s="14">
        <v>0</v>
      </c>
      <c r="I99" s="14">
        <v>0</v>
      </c>
      <c r="J99" s="17">
        <v>-640675.48</v>
      </c>
      <c r="L99" s="16"/>
    </row>
    <row r="100" spans="1:12" x14ac:dyDescent="0.25">
      <c r="A100" s="4" t="s">
        <v>87</v>
      </c>
      <c r="B100" t="s">
        <v>306</v>
      </c>
      <c r="C100" t="s">
        <v>307</v>
      </c>
      <c r="D100" t="s">
        <v>308</v>
      </c>
      <c r="E100" t="s">
        <v>309</v>
      </c>
      <c r="F100" s="14">
        <v>-232635.96</v>
      </c>
      <c r="G100" s="14">
        <v>-75000</v>
      </c>
      <c r="H100" s="14">
        <v>0</v>
      </c>
      <c r="I100" s="14">
        <v>0</v>
      </c>
      <c r="J100" s="17">
        <v>-606278.46000000008</v>
      </c>
      <c r="L100" s="16"/>
    </row>
    <row r="101" spans="1:12" x14ac:dyDescent="0.25">
      <c r="A101" s="4" t="s">
        <v>87</v>
      </c>
      <c r="B101" t="s">
        <v>310</v>
      </c>
      <c r="C101" t="s">
        <v>311</v>
      </c>
      <c r="D101" t="s">
        <v>312</v>
      </c>
      <c r="E101" t="s">
        <v>313</v>
      </c>
      <c r="F101" s="14">
        <v>0</v>
      </c>
      <c r="G101" s="14">
        <v>-120000</v>
      </c>
      <c r="H101" s="14">
        <v>0</v>
      </c>
      <c r="I101" s="14">
        <v>0</v>
      </c>
      <c r="J101" s="17">
        <v>-597828</v>
      </c>
      <c r="L101" s="16"/>
    </row>
    <row r="102" spans="1:12" x14ac:dyDescent="0.25">
      <c r="A102" s="4" t="s">
        <v>87</v>
      </c>
      <c r="B102" t="s">
        <v>314</v>
      </c>
      <c r="C102" t="s">
        <v>315</v>
      </c>
      <c r="E102" t="s">
        <v>1460</v>
      </c>
      <c r="F102" s="14">
        <v>-586956.6</v>
      </c>
      <c r="G102" s="14">
        <v>0</v>
      </c>
      <c r="H102" s="14">
        <v>0</v>
      </c>
      <c r="I102" s="14">
        <v>0</v>
      </c>
      <c r="J102" s="17">
        <v>-586956.6</v>
      </c>
      <c r="L102" s="16"/>
    </row>
    <row r="103" spans="1:12" x14ac:dyDescent="0.25">
      <c r="A103" s="4" t="s">
        <v>87</v>
      </c>
      <c r="B103" t="s">
        <v>316</v>
      </c>
      <c r="C103" t="s">
        <v>317</v>
      </c>
      <c r="D103" t="s">
        <v>318</v>
      </c>
      <c r="E103" t="s">
        <v>319</v>
      </c>
      <c r="F103" s="14">
        <v>-373028.54</v>
      </c>
      <c r="G103" s="14">
        <v>-54687.5</v>
      </c>
      <c r="H103" s="14">
        <v>0</v>
      </c>
      <c r="I103" s="14">
        <v>0</v>
      </c>
      <c r="J103" s="17">
        <v>-583816.40625</v>
      </c>
      <c r="L103" s="16"/>
    </row>
    <row r="104" spans="1:12" x14ac:dyDescent="0.25">
      <c r="A104" s="4" t="s">
        <v>87</v>
      </c>
      <c r="B104" t="s">
        <v>320</v>
      </c>
      <c r="C104" t="s">
        <v>321</v>
      </c>
      <c r="D104" t="s">
        <v>322</v>
      </c>
      <c r="E104" t="s">
        <v>323</v>
      </c>
      <c r="F104" s="14">
        <v>0</v>
      </c>
      <c r="G104" s="14">
        <v>-114000</v>
      </c>
      <c r="H104" s="14">
        <v>0</v>
      </c>
      <c r="I104" s="14">
        <v>0</v>
      </c>
      <c r="J104" s="17">
        <v>-567936.60000000009</v>
      </c>
      <c r="L104" s="16"/>
    </row>
    <row r="105" spans="1:12" x14ac:dyDescent="0.25">
      <c r="A105" s="4" t="s">
        <v>87</v>
      </c>
      <c r="B105" t="s">
        <v>324</v>
      </c>
      <c r="C105" t="s">
        <v>325</v>
      </c>
      <c r="D105" t="s">
        <v>326</v>
      </c>
      <c r="E105" t="s">
        <v>327</v>
      </c>
      <c r="F105" s="14">
        <v>-81865.5</v>
      </c>
      <c r="G105" s="14">
        <v>0</v>
      </c>
      <c r="H105" s="14">
        <v>0</v>
      </c>
      <c r="I105" s="14">
        <v>-84000</v>
      </c>
      <c r="J105" s="17">
        <v>-561352.85000000009</v>
      </c>
      <c r="L105" s="16"/>
    </row>
    <row r="106" spans="1:12" x14ac:dyDescent="0.25">
      <c r="A106" s="4" t="s">
        <v>87</v>
      </c>
      <c r="B106" t="s">
        <v>328</v>
      </c>
      <c r="C106" t="s">
        <v>329</v>
      </c>
      <c r="D106" t="s">
        <v>330</v>
      </c>
      <c r="E106" t="s">
        <v>331</v>
      </c>
      <c r="F106" s="14">
        <v>-500000</v>
      </c>
      <c r="G106" s="14">
        <v>0</v>
      </c>
      <c r="H106" s="14">
        <v>0</v>
      </c>
      <c r="I106" s="14">
        <v>0</v>
      </c>
      <c r="J106" s="17">
        <v>-500000</v>
      </c>
      <c r="L106" s="16"/>
    </row>
    <row r="107" spans="1:12" x14ac:dyDescent="0.25">
      <c r="A107" s="4" t="s">
        <v>87</v>
      </c>
      <c r="B107" t="s">
        <v>332</v>
      </c>
      <c r="C107">
        <v>13637641</v>
      </c>
      <c r="D107" t="s">
        <v>333</v>
      </c>
      <c r="E107" t="s">
        <v>334</v>
      </c>
      <c r="F107" s="14">
        <v>0</v>
      </c>
      <c r="G107" s="14">
        <v>-90658.59</v>
      </c>
      <c r="H107" s="14">
        <v>0</v>
      </c>
      <c r="I107" s="14">
        <v>0</v>
      </c>
      <c r="J107" s="17">
        <v>-451652.02952100005</v>
      </c>
      <c r="L107" s="16"/>
    </row>
    <row r="108" spans="1:12" x14ac:dyDescent="0.25">
      <c r="A108" s="4" t="s">
        <v>87</v>
      </c>
      <c r="B108" t="s">
        <v>335</v>
      </c>
      <c r="C108" t="s">
        <v>336</v>
      </c>
      <c r="D108" t="s">
        <v>337</v>
      </c>
      <c r="E108" t="s">
        <v>1432</v>
      </c>
      <c r="F108" s="14">
        <v>-450000</v>
      </c>
      <c r="G108" s="14">
        <v>0</v>
      </c>
      <c r="H108" s="14">
        <v>0</v>
      </c>
      <c r="I108" s="14">
        <v>0</v>
      </c>
      <c r="J108" s="17">
        <v>-450000</v>
      </c>
      <c r="L108" s="16"/>
    </row>
    <row r="109" spans="1:12" x14ac:dyDescent="0.25">
      <c r="A109" s="4" t="s">
        <v>87</v>
      </c>
      <c r="B109" t="s">
        <v>338</v>
      </c>
      <c r="C109" t="s">
        <v>339</v>
      </c>
      <c r="D109" t="s">
        <v>340</v>
      </c>
      <c r="E109" t="s">
        <v>341</v>
      </c>
      <c r="F109" s="14">
        <v>-377234.51</v>
      </c>
      <c r="G109" s="14">
        <v>0</v>
      </c>
      <c r="H109" s="14">
        <v>0</v>
      </c>
      <c r="I109" s="14">
        <v>0</v>
      </c>
      <c r="J109" s="17">
        <v>-377234.51000000007</v>
      </c>
      <c r="L109" s="16"/>
    </row>
    <row r="110" spans="1:12" x14ac:dyDescent="0.25">
      <c r="A110" s="4" t="s">
        <v>87</v>
      </c>
      <c r="B110" t="s">
        <v>342</v>
      </c>
      <c r="C110" t="s">
        <v>343</v>
      </c>
      <c r="D110" t="s">
        <v>344</v>
      </c>
      <c r="E110" t="s">
        <v>345</v>
      </c>
      <c r="F110" s="14">
        <v>-364500</v>
      </c>
      <c r="G110" s="14">
        <v>0</v>
      </c>
      <c r="H110" s="14">
        <v>0</v>
      </c>
      <c r="I110" s="14">
        <v>0</v>
      </c>
      <c r="J110" s="17">
        <v>-364500</v>
      </c>
      <c r="L110" s="16"/>
    </row>
    <row r="111" spans="1:12" x14ac:dyDescent="0.25">
      <c r="A111" s="4" t="s">
        <v>87</v>
      </c>
      <c r="B111" t="s">
        <v>346</v>
      </c>
      <c r="C111" t="s">
        <v>347</v>
      </c>
      <c r="D111" t="s">
        <v>348</v>
      </c>
      <c r="E111" t="s">
        <v>349</v>
      </c>
      <c r="F111" s="14">
        <v>-340180</v>
      </c>
      <c r="G111" s="14">
        <v>0</v>
      </c>
      <c r="H111" s="14">
        <v>0</v>
      </c>
      <c r="I111" s="14">
        <v>0</v>
      </c>
      <c r="J111" s="17">
        <v>-340180</v>
      </c>
      <c r="L111" s="16"/>
    </row>
    <row r="112" spans="1:12" x14ac:dyDescent="0.25">
      <c r="A112" s="4" t="s">
        <v>87</v>
      </c>
      <c r="B112" t="s">
        <v>350</v>
      </c>
      <c r="C112" t="s">
        <v>351</v>
      </c>
      <c r="D112" t="s">
        <v>352</v>
      </c>
      <c r="E112" t="s">
        <v>353</v>
      </c>
      <c r="F112" s="14">
        <v>-324418.43</v>
      </c>
      <c r="G112" s="14">
        <v>0</v>
      </c>
      <c r="H112" s="14">
        <v>0</v>
      </c>
      <c r="I112" s="14">
        <v>0</v>
      </c>
      <c r="J112" s="17">
        <v>-324418.43</v>
      </c>
      <c r="L112" s="16"/>
    </row>
    <row r="113" spans="1:12" x14ac:dyDescent="0.25">
      <c r="A113" s="4" t="s">
        <v>87</v>
      </c>
      <c r="B113" t="s">
        <v>354</v>
      </c>
      <c r="C113" t="s">
        <v>355</v>
      </c>
      <c r="D113" t="s">
        <v>356</v>
      </c>
      <c r="E113" t="s">
        <v>357</v>
      </c>
      <c r="F113" s="14">
        <v>-300000</v>
      </c>
      <c r="G113" s="14">
        <v>0</v>
      </c>
      <c r="H113" s="14">
        <v>0</v>
      </c>
      <c r="I113" s="14">
        <v>0</v>
      </c>
      <c r="J113" s="17">
        <v>-300000</v>
      </c>
      <c r="L113" s="16"/>
    </row>
    <row r="114" spans="1:12" x14ac:dyDescent="0.25">
      <c r="A114" s="4" t="s">
        <v>87</v>
      </c>
      <c r="B114" t="s">
        <v>358</v>
      </c>
      <c r="C114" t="s">
        <v>359</v>
      </c>
      <c r="D114" t="s">
        <v>360</v>
      </c>
      <c r="E114" t="s">
        <v>361</v>
      </c>
      <c r="F114" s="14">
        <v>-299074.13</v>
      </c>
      <c r="G114" s="14">
        <v>0</v>
      </c>
      <c r="H114" s="14">
        <v>0</v>
      </c>
      <c r="I114" s="14">
        <v>0</v>
      </c>
      <c r="J114" s="17">
        <v>-299074.13</v>
      </c>
      <c r="L114" s="16"/>
    </row>
    <row r="115" spans="1:12" x14ac:dyDescent="0.25">
      <c r="A115" s="4" t="s">
        <v>87</v>
      </c>
      <c r="B115" t="s">
        <v>362</v>
      </c>
      <c r="C115" t="s">
        <v>363</v>
      </c>
      <c r="E115" t="s">
        <v>1433</v>
      </c>
      <c r="F115" s="14">
        <v>-281394.8</v>
      </c>
      <c r="G115" s="14">
        <v>0</v>
      </c>
      <c r="H115" s="14">
        <v>0</v>
      </c>
      <c r="I115" s="14">
        <v>0</v>
      </c>
      <c r="J115" s="17">
        <v>-281394.8</v>
      </c>
      <c r="L115" s="16"/>
    </row>
    <row r="116" spans="1:12" x14ac:dyDescent="0.25">
      <c r="A116" s="4" t="s">
        <v>87</v>
      </c>
      <c r="B116" t="s">
        <v>365</v>
      </c>
      <c r="C116" t="s">
        <v>366</v>
      </c>
      <c r="D116" t="s">
        <v>367</v>
      </c>
      <c r="E116" t="s">
        <v>368</v>
      </c>
      <c r="F116" s="14">
        <v>-257040.18</v>
      </c>
      <c r="G116" s="14">
        <v>0</v>
      </c>
      <c r="H116" s="14">
        <v>0</v>
      </c>
      <c r="I116" s="14">
        <v>0</v>
      </c>
      <c r="J116" s="17">
        <v>-257040.18</v>
      </c>
      <c r="L116" s="16"/>
    </row>
    <row r="117" spans="1:12" x14ac:dyDescent="0.25">
      <c r="A117" s="4" t="s">
        <v>87</v>
      </c>
      <c r="B117" t="s">
        <v>369</v>
      </c>
      <c r="C117" t="s">
        <v>370</v>
      </c>
      <c r="D117" t="s">
        <v>371</v>
      </c>
      <c r="E117" t="s">
        <v>372</v>
      </c>
      <c r="F117" s="14">
        <v>-252000</v>
      </c>
      <c r="G117" s="14">
        <v>0</v>
      </c>
      <c r="H117" s="14">
        <v>0</v>
      </c>
      <c r="I117" s="14">
        <v>0</v>
      </c>
      <c r="J117" s="17">
        <v>-252000</v>
      </c>
      <c r="L117" s="16"/>
    </row>
    <row r="118" spans="1:12" x14ac:dyDescent="0.25">
      <c r="A118" s="4" t="s">
        <v>87</v>
      </c>
      <c r="B118" t="s">
        <v>373</v>
      </c>
      <c r="C118" t="s">
        <v>374</v>
      </c>
      <c r="D118" t="s">
        <v>375</v>
      </c>
      <c r="E118" t="s">
        <v>376</v>
      </c>
      <c r="F118" s="14">
        <v>-245011.20000000001</v>
      </c>
      <c r="G118" s="14">
        <v>0</v>
      </c>
      <c r="H118" s="14">
        <v>0</v>
      </c>
      <c r="I118" s="14">
        <v>0</v>
      </c>
      <c r="J118" s="17">
        <v>-245011.20000000001</v>
      </c>
      <c r="L118" s="16"/>
    </row>
    <row r="119" spans="1:12" x14ac:dyDescent="0.25">
      <c r="A119" s="4" t="s">
        <v>87</v>
      </c>
      <c r="B119" t="s">
        <v>377</v>
      </c>
      <c r="C119" t="s">
        <v>378</v>
      </c>
      <c r="D119" t="s">
        <v>379</v>
      </c>
      <c r="E119" t="s">
        <v>380</v>
      </c>
      <c r="F119" s="14">
        <v>-236855.38</v>
      </c>
      <c r="G119" s="14">
        <v>0</v>
      </c>
      <c r="H119" s="14">
        <v>0</v>
      </c>
      <c r="I119" s="14">
        <v>0</v>
      </c>
      <c r="J119" s="17">
        <v>-236855.38</v>
      </c>
      <c r="L119" s="16"/>
    </row>
    <row r="120" spans="1:12" x14ac:dyDescent="0.25">
      <c r="A120" s="4" t="s">
        <v>87</v>
      </c>
      <c r="B120" t="s">
        <v>381</v>
      </c>
      <c r="C120" t="s">
        <v>382</v>
      </c>
      <c r="D120" t="s">
        <v>383</v>
      </c>
      <c r="E120" t="s">
        <v>384</v>
      </c>
      <c r="F120" s="14">
        <v>0</v>
      </c>
      <c r="G120" s="14">
        <v>-47500</v>
      </c>
      <c r="H120" s="14">
        <v>0</v>
      </c>
      <c r="I120" s="14">
        <v>0</v>
      </c>
      <c r="J120" s="17">
        <v>-236640.25000000003</v>
      </c>
      <c r="L120" s="16"/>
    </row>
    <row r="121" spans="1:12" x14ac:dyDescent="0.25">
      <c r="A121" s="4" t="s">
        <v>87</v>
      </c>
      <c r="B121" t="s">
        <v>385</v>
      </c>
      <c r="C121" t="s">
        <v>386</v>
      </c>
      <c r="D121" t="s">
        <v>387</v>
      </c>
      <c r="E121" t="s">
        <v>388</v>
      </c>
      <c r="F121" s="14">
        <v>-233505.23</v>
      </c>
      <c r="G121" s="14">
        <v>0</v>
      </c>
      <c r="H121" s="14">
        <v>0</v>
      </c>
      <c r="I121" s="14">
        <v>0</v>
      </c>
      <c r="J121" s="17">
        <v>-233505.23000000021</v>
      </c>
      <c r="L121" s="16"/>
    </row>
    <row r="122" spans="1:12" x14ac:dyDescent="0.25">
      <c r="A122" s="4" t="s">
        <v>87</v>
      </c>
      <c r="B122" t="s">
        <v>389</v>
      </c>
      <c r="C122" t="s">
        <v>390</v>
      </c>
      <c r="D122" t="s">
        <v>391</v>
      </c>
      <c r="E122" t="s">
        <v>392</v>
      </c>
      <c r="F122" s="14">
        <v>-220312.5</v>
      </c>
      <c r="G122" s="14">
        <v>0</v>
      </c>
      <c r="H122" s="14">
        <v>0</v>
      </c>
      <c r="I122" s="14">
        <v>0</v>
      </c>
      <c r="J122" s="17">
        <v>-220312.5</v>
      </c>
      <c r="L122" s="16"/>
    </row>
    <row r="123" spans="1:12" x14ac:dyDescent="0.25">
      <c r="A123" s="4" t="s">
        <v>87</v>
      </c>
      <c r="B123" t="s">
        <v>393</v>
      </c>
      <c r="C123" t="s">
        <v>394</v>
      </c>
      <c r="D123" t="s">
        <v>395</v>
      </c>
      <c r="E123" t="s">
        <v>396</v>
      </c>
      <c r="F123" s="14">
        <v>-200881.66</v>
      </c>
      <c r="G123" s="14">
        <v>0</v>
      </c>
      <c r="H123" s="14">
        <v>0</v>
      </c>
      <c r="I123" s="14">
        <v>0</v>
      </c>
      <c r="J123" s="17">
        <v>-200881.66</v>
      </c>
      <c r="L123" s="16"/>
    </row>
    <row r="124" spans="1:12" x14ac:dyDescent="0.25">
      <c r="A124" s="4" t="s">
        <v>87</v>
      </c>
      <c r="B124" t="s">
        <v>397</v>
      </c>
      <c r="C124" t="s">
        <v>398</v>
      </c>
      <c r="E124" t="s">
        <v>1435</v>
      </c>
      <c r="F124" s="14">
        <v>-196976.36</v>
      </c>
      <c r="G124" s="14">
        <v>0</v>
      </c>
      <c r="H124" s="14">
        <v>0</v>
      </c>
      <c r="I124" s="14">
        <v>0</v>
      </c>
      <c r="J124" s="17">
        <v>-196976.36</v>
      </c>
      <c r="L124" s="16"/>
    </row>
    <row r="125" spans="1:12" x14ac:dyDescent="0.25">
      <c r="A125" s="4" t="s">
        <v>87</v>
      </c>
      <c r="B125" t="s">
        <v>399</v>
      </c>
      <c r="C125">
        <v>943986919</v>
      </c>
      <c r="D125" t="s">
        <v>400</v>
      </c>
      <c r="E125" t="s">
        <v>401</v>
      </c>
      <c r="F125" s="14">
        <v>0</v>
      </c>
      <c r="G125" s="14">
        <v>0</v>
      </c>
      <c r="H125" s="14">
        <v>0</v>
      </c>
      <c r="I125" s="14">
        <v>-33000</v>
      </c>
      <c r="J125" s="17">
        <v>-191842.19999999998</v>
      </c>
      <c r="L125" s="16"/>
    </row>
    <row r="126" spans="1:12" x14ac:dyDescent="0.25">
      <c r="A126" s="4" t="s">
        <v>87</v>
      </c>
      <c r="B126" t="s">
        <v>402</v>
      </c>
      <c r="C126" t="s">
        <v>403</v>
      </c>
      <c r="D126" t="s">
        <v>404</v>
      </c>
      <c r="E126" t="s">
        <v>405</v>
      </c>
      <c r="F126" s="14">
        <v>-180000</v>
      </c>
      <c r="G126" s="14">
        <v>0</v>
      </c>
      <c r="H126" s="14">
        <v>0</v>
      </c>
      <c r="I126" s="14">
        <v>0</v>
      </c>
      <c r="J126" s="17">
        <v>-180000</v>
      </c>
      <c r="L126" s="16"/>
    </row>
    <row r="127" spans="1:12" x14ac:dyDescent="0.25">
      <c r="A127" s="4" t="s">
        <v>87</v>
      </c>
      <c r="B127" t="s">
        <v>406</v>
      </c>
      <c r="C127" t="s">
        <v>407</v>
      </c>
      <c r="D127" t="s">
        <v>408</v>
      </c>
      <c r="E127" t="s">
        <v>409</v>
      </c>
      <c r="F127" s="14">
        <v>-174874.85</v>
      </c>
      <c r="G127" s="14">
        <v>0</v>
      </c>
      <c r="H127" s="14">
        <v>0</v>
      </c>
      <c r="I127" s="14">
        <v>0</v>
      </c>
      <c r="J127" s="17">
        <v>-174874.85</v>
      </c>
      <c r="L127" s="16"/>
    </row>
    <row r="128" spans="1:12" x14ac:dyDescent="0.25">
      <c r="A128" s="4" t="s">
        <v>87</v>
      </c>
      <c r="B128" t="s">
        <v>410</v>
      </c>
      <c r="C128" t="s">
        <v>411</v>
      </c>
      <c r="D128" t="s">
        <v>412</v>
      </c>
      <c r="E128" t="s">
        <v>413</v>
      </c>
      <c r="F128" s="14">
        <v>-171133.57</v>
      </c>
      <c r="G128" s="14">
        <v>0</v>
      </c>
      <c r="H128" s="14">
        <v>0</v>
      </c>
      <c r="I128" s="14">
        <v>0</v>
      </c>
      <c r="J128" s="17">
        <v>-171133.57</v>
      </c>
      <c r="L128" s="16"/>
    </row>
    <row r="129" spans="1:12" x14ac:dyDescent="0.25">
      <c r="A129" s="4" t="s">
        <v>87</v>
      </c>
      <c r="B129" t="s">
        <v>414</v>
      </c>
      <c r="C129" t="s">
        <v>415</v>
      </c>
      <c r="D129" t="s">
        <v>416</v>
      </c>
      <c r="E129" t="s">
        <v>417</v>
      </c>
      <c r="F129" s="14">
        <v>-165000</v>
      </c>
      <c r="G129" s="14">
        <v>0</v>
      </c>
      <c r="H129" s="14">
        <v>0</v>
      </c>
      <c r="I129" s="14">
        <v>0</v>
      </c>
      <c r="J129" s="17">
        <v>-165000</v>
      </c>
      <c r="L129" s="16"/>
    </row>
    <row r="130" spans="1:12" x14ac:dyDescent="0.25">
      <c r="A130" s="4" t="s">
        <v>87</v>
      </c>
      <c r="B130" t="s">
        <v>418</v>
      </c>
      <c r="C130" t="s">
        <v>419</v>
      </c>
      <c r="D130" t="s">
        <v>420</v>
      </c>
      <c r="E130" t="s">
        <v>421</v>
      </c>
      <c r="F130" s="14">
        <v>-152997.29999999996</v>
      </c>
      <c r="G130" s="14">
        <v>0</v>
      </c>
      <c r="H130" s="14">
        <v>0</v>
      </c>
      <c r="I130" s="14">
        <v>0</v>
      </c>
      <c r="J130" s="17">
        <v>-152997.29999999996</v>
      </c>
      <c r="L130" s="16"/>
    </row>
    <row r="131" spans="1:12" x14ac:dyDescent="0.25">
      <c r="A131" s="4" t="s">
        <v>87</v>
      </c>
      <c r="B131" t="s">
        <v>422</v>
      </c>
      <c r="C131" t="s">
        <v>423</v>
      </c>
      <c r="E131" t="s">
        <v>424</v>
      </c>
      <c r="F131" s="14">
        <v>-150000</v>
      </c>
      <c r="G131" s="14">
        <v>0</v>
      </c>
      <c r="H131" s="14">
        <v>0</v>
      </c>
      <c r="I131" s="14">
        <v>0</v>
      </c>
      <c r="J131" s="17">
        <v>-150000</v>
      </c>
      <c r="L131" s="16"/>
    </row>
    <row r="132" spans="1:12" x14ac:dyDescent="0.25">
      <c r="A132" s="4" t="s">
        <v>87</v>
      </c>
      <c r="B132" t="s">
        <v>425</v>
      </c>
      <c r="C132" t="s">
        <v>426</v>
      </c>
      <c r="E132" t="s">
        <v>427</v>
      </c>
      <c r="F132" s="14">
        <v>-147000</v>
      </c>
      <c r="G132" s="14">
        <v>0</v>
      </c>
      <c r="H132" s="14">
        <v>0</v>
      </c>
      <c r="I132" s="14">
        <v>0</v>
      </c>
      <c r="J132" s="17">
        <v>-147000</v>
      </c>
      <c r="L132" s="16"/>
    </row>
    <row r="133" spans="1:12" x14ac:dyDescent="0.25">
      <c r="A133" s="4" t="s">
        <v>87</v>
      </c>
      <c r="B133" t="s">
        <v>428</v>
      </c>
      <c r="C133" t="s">
        <v>429</v>
      </c>
      <c r="D133" t="s">
        <v>430</v>
      </c>
      <c r="E133" t="s">
        <v>431</v>
      </c>
      <c r="F133" s="14">
        <v>-129975.57</v>
      </c>
      <c r="G133" s="14">
        <v>0</v>
      </c>
      <c r="H133" s="14">
        <v>0</v>
      </c>
      <c r="I133" s="14">
        <v>0</v>
      </c>
      <c r="J133" s="17">
        <v>-129975.57</v>
      </c>
      <c r="L133" s="16"/>
    </row>
    <row r="134" spans="1:12" x14ac:dyDescent="0.25">
      <c r="A134" s="4" t="s">
        <v>87</v>
      </c>
      <c r="B134" t="s">
        <v>432</v>
      </c>
      <c r="C134" t="s">
        <v>433</v>
      </c>
      <c r="D134" t="s">
        <v>434</v>
      </c>
      <c r="E134" t="s">
        <v>435</v>
      </c>
      <c r="F134" s="14">
        <v>-123930</v>
      </c>
      <c r="G134" s="14">
        <v>0</v>
      </c>
      <c r="H134" s="14">
        <v>0</v>
      </c>
      <c r="I134" s="14">
        <v>0</v>
      </c>
      <c r="J134" s="17">
        <v>-123930</v>
      </c>
      <c r="L134" s="16"/>
    </row>
    <row r="135" spans="1:12" x14ac:dyDescent="0.25">
      <c r="A135" s="4" t="s">
        <v>87</v>
      </c>
      <c r="B135" t="s">
        <v>436</v>
      </c>
      <c r="C135" t="s">
        <v>437</v>
      </c>
      <c r="D135" t="s">
        <v>438</v>
      </c>
      <c r="E135" t="s">
        <v>439</v>
      </c>
      <c r="F135" s="14">
        <v>-120803.57</v>
      </c>
      <c r="G135" s="14">
        <v>0</v>
      </c>
      <c r="H135" s="14">
        <v>0</v>
      </c>
      <c r="I135" s="14">
        <v>0</v>
      </c>
      <c r="J135" s="17">
        <v>-120803.57</v>
      </c>
      <c r="L135" s="16"/>
    </row>
    <row r="136" spans="1:12" x14ac:dyDescent="0.25">
      <c r="A136" s="4" t="s">
        <v>87</v>
      </c>
      <c r="B136" t="s">
        <v>440</v>
      </c>
      <c r="C136" t="s">
        <v>441</v>
      </c>
      <c r="D136" t="s">
        <v>442</v>
      </c>
      <c r="E136" t="s">
        <v>443</v>
      </c>
      <c r="F136" s="14">
        <v>-106400</v>
      </c>
      <c r="G136" s="14">
        <v>0</v>
      </c>
      <c r="H136" s="14">
        <v>0</v>
      </c>
      <c r="I136" s="14">
        <v>0</v>
      </c>
      <c r="J136" s="17">
        <v>-106400</v>
      </c>
      <c r="L136" s="16"/>
    </row>
    <row r="137" spans="1:12" x14ac:dyDescent="0.25">
      <c r="A137" s="4" t="s">
        <v>87</v>
      </c>
      <c r="B137" t="s">
        <v>444</v>
      </c>
      <c r="C137" t="s">
        <v>445</v>
      </c>
      <c r="D137" t="s">
        <v>446</v>
      </c>
      <c r="E137" t="s">
        <v>447</v>
      </c>
      <c r="F137" s="14">
        <v>-100000</v>
      </c>
      <c r="G137" s="14">
        <v>0</v>
      </c>
      <c r="H137" s="14">
        <v>0</v>
      </c>
      <c r="I137" s="14">
        <v>0</v>
      </c>
      <c r="J137" s="17">
        <v>-100000</v>
      </c>
      <c r="L137" s="16"/>
    </row>
    <row r="138" spans="1:12" x14ac:dyDescent="0.25">
      <c r="A138" s="4" t="s">
        <v>87</v>
      </c>
      <c r="B138" t="s">
        <v>448</v>
      </c>
      <c r="C138" t="s">
        <v>449</v>
      </c>
      <c r="D138" t="s">
        <v>450</v>
      </c>
      <c r="E138" t="s">
        <v>451</v>
      </c>
      <c r="F138" s="14">
        <v>-96808.92</v>
      </c>
      <c r="G138" s="14">
        <v>0</v>
      </c>
      <c r="H138" s="14">
        <v>0</v>
      </c>
      <c r="I138" s="14">
        <v>0</v>
      </c>
      <c r="J138" s="17">
        <v>-96808.92</v>
      </c>
      <c r="L138" s="16"/>
    </row>
    <row r="139" spans="1:12" x14ac:dyDescent="0.25">
      <c r="A139" s="4" t="s">
        <v>87</v>
      </c>
      <c r="B139" t="s">
        <v>452</v>
      </c>
      <c r="C139" t="s">
        <v>453</v>
      </c>
      <c r="D139" t="s">
        <v>454</v>
      </c>
      <c r="E139" t="s">
        <v>455</v>
      </c>
      <c r="F139" s="14">
        <v>-96000</v>
      </c>
      <c r="G139" s="14">
        <v>0</v>
      </c>
      <c r="H139" s="14">
        <v>0</v>
      </c>
      <c r="I139" s="14">
        <v>0</v>
      </c>
      <c r="J139" s="17">
        <v>-96000</v>
      </c>
      <c r="L139" s="16"/>
    </row>
    <row r="140" spans="1:12" x14ac:dyDescent="0.25">
      <c r="A140" s="4" t="s">
        <v>87</v>
      </c>
      <c r="B140" t="s">
        <v>456</v>
      </c>
      <c r="C140" t="s">
        <v>457</v>
      </c>
      <c r="E140" t="s">
        <v>1427</v>
      </c>
      <c r="F140" s="14">
        <v>-93358.33</v>
      </c>
      <c r="G140" s="14">
        <v>0</v>
      </c>
      <c r="H140" s="14">
        <v>0</v>
      </c>
      <c r="I140" s="14">
        <v>0</v>
      </c>
      <c r="J140" s="17">
        <v>-93358.33</v>
      </c>
      <c r="L140" s="16"/>
    </row>
    <row r="141" spans="1:12" x14ac:dyDescent="0.25">
      <c r="A141" s="4" t="s">
        <v>87</v>
      </c>
      <c r="B141" t="s">
        <v>458</v>
      </c>
      <c r="C141" t="s">
        <v>459</v>
      </c>
      <c r="D141" t="s">
        <v>460</v>
      </c>
      <c r="E141" t="s">
        <v>461</v>
      </c>
      <c r="F141" s="14">
        <v>0</v>
      </c>
      <c r="G141" s="14">
        <v>-18210</v>
      </c>
      <c r="H141" s="14">
        <v>0</v>
      </c>
      <c r="I141" s="14">
        <v>0</v>
      </c>
      <c r="J141" s="17">
        <v>-90720.399000000005</v>
      </c>
      <c r="L141" s="16"/>
    </row>
    <row r="142" spans="1:12" x14ac:dyDescent="0.25">
      <c r="A142" s="4" t="s">
        <v>87</v>
      </c>
      <c r="B142" t="s">
        <v>462</v>
      </c>
      <c r="C142" t="s">
        <v>463</v>
      </c>
      <c r="D142" t="s">
        <v>464</v>
      </c>
      <c r="E142" t="s">
        <v>465</v>
      </c>
      <c r="F142" s="14">
        <v>-87077.19</v>
      </c>
      <c r="G142" s="14">
        <v>0</v>
      </c>
      <c r="H142" s="14">
        <v>0</v>
      </c>
      <c r="I142" s="14">
        <v>0</v>
      </c>
      <c r="J142" s="17">
        <v>-87077.19</v>
      </c>
      <c r="L142" s="16"/>
    </row>
    <row r="143" spans="1:12" x14ac:dyDescent="0.25">
      <c r="A143" s="4" t="s">
        <v>87</v>
      </c>
      <c r="B143" t="s">
        <v>466</v>
      </c>
      <c r="C143" t="s">
        <v>467</v>
      </c>
      <c r="D143" t="s">
        <v>468</v>
      </c>
      <c r="E143" t="s">
        <v>1436</v>
      </c>
      <c r="F143" s="14">
        <v>-85437.48</v>
      </c>
      <c r="G143" s="14">
        <v>0</v>
      </c>
      <c r="H143" s="14">
        <v>0</v>
      </c>
      <c r="I143" s="14">
        <v>0</v>
      </c>
      <c r="J143" s="17">
        <v>-85437.48</v>
      </c>
      <c r="L143" s="16"/>
    </row>
    <row r="144" spans="1:12" x14ac:dyDescent="0.25">
      <c r="A144" s="4" t="s">
        <v>87</v>
      </c>
      <c r="B144" t="s">
        <v>469</v>
      </c>
      <c r="C144" t="s">
        <v>470</v>
      </c>
      <c r="D144" t="s">
        <v>471</v>
      </c>
      <c r="E144" t="s">
        <v>472</v>
      </c>
      <c r="F144" s="14">
        <v>-85229.95</v>
      </c>
      <c r="G144" s="14">
        <v>0</v>
      </c>
      <c r="H144" s="14">
        <v>0</v>
      </c>
      <c r="I144" s="14">
        <v>0</v>
      </c>
      <c r="J144" s="17">
        <v>-85229.95</v>
      </c>
      <c r="L144" s="16"/>
    </row>
    <row r="145" spans="1:12" x14ac:dyDescent="0.25">
      <c r="A145" s="4" t="s">
        <v>87</v>
      </c>
      <c r="B145" t="s">
        <v>473</v>
      </c>
      <c r="C145" t="s">
        <v>474</v>
      </c>
      <c r="D145" t="s">
        <v>475</v>
      </c>
      <c r="E145" t="s">
        <v>476</v>
      </c>
      <c r="F145" s="14">
        <v>-85022.38</v>
      </c>
      <c r="G145" s="14">
        <v>0</v>
      </c>
      <c r="H145" s="14">
        <v>0</v>
      </c>
      <c r="I145" s="14">
        <v>0</v>
      </c>
      <c r="J145" s="17">
        <v>-85022.38</v>
      </c>
      <c r="L145" s="16"/>
    </row>
    <row r="146" spans="1:12" x14ac:dyDescent="0.25">
      <c r="A146" s="4" t="s">
        <v>87</v>
      </c>
      <c r="B146" t="s">
        <v>477</v>
      </c>
      <c r="C146">
        <v>10380336</v>
      </c>
      <c r="D146" t="s">
        <v>478</v>
      </c>
      <c r="E146" t="s">
        <v>479</v>
      </c>
      <c r="F146" s="14">
        <v>0</v>
      </c>
      <c r="G146" s="14">
        <v>0</v>
      </c>
      <c r="H146" s="14">
        <v>-11000</v>
      </c>
      <c r="I146" s="14">
        <v>0</v>
      </c>
      <c r="J146" s="17">
        <v>-83252.5864</v>
      </c>
      <c r="L146" s="16"/>
    </row>
    <row r="147" spans="1:12" x14ac:dyDescent="0.25">
      <c r="A147" s="4" t="s">
        <v>87</v>
      </c>
      <c r="B147" t="s">
        <v>480</v>
      </c>
      <c r="C147" t="s">
        <v>481</v>
      </c>
      <c r="D147" t="s">
        <v>482</v>
      </c>
      <c r="E147" t="s">
        <v>483</v>
      </c>
      <c r="F147" s="14">
        <v>-81059.429999999993</v>
      </c>
      <c r="G147" s="14">
        <v>0</v>
      </c>
      <c r="H147" s="14">
        <v>0</v>
      </c>
      <c r="I147" s="14">
        <v>0</v>
      </c>
      <c r="J147" s="17">
        <v>-81059.429999999993</v>
      </c>
      <c r="L147" s="16"/>
    </row>
    <row r="148" spans="1:12" x14ac:dyDescent="0.25">
      <c r="A148" s="4" t="s">
        <v>87</v>
      </c>
      <c r="B148" t="s">
        <v>484</v>
      </c>
      <c r="C148">
        <v>11049417</v>
      </c>
      <c r="D148" s="20" t="s">
        <v>1408</v>
      </c>
      <c r="E148" t="s">
        <v>485</v>
      </c>
      <c r="F148" s="14">
        <v>-76875</v>
      </c>
      <c r="G148" s="14">
        <v>0</v>
      </c>
      <c r="H148" s="14">
        <v>0</v>
      </c>
      <c r="I148" s="14">
        <v>0</v>
      </c>
      <c r="J148" s="17">
        <v>-76875</v>
      </c>
      <c r="L148" s="16"/>
    </row>
    <row r="149" spans="1:12" x14ac:dyDescent="0.25">
      <c r="A149" s="4" t="s">
        <v>87</v>
      </c>
      <c r="B149" t="s">
        <v>486</v>
      </c>
      <c r="C149" t="s">
        <v>487</v>
      </c>
      <c r="D149" t="s">
        <v>488</v>
      </c>
      <c r="E149" t="s">
        <v>489</v>
      </c>
      <c r="F149" s="14">
        <v>-76100.350000000006</v>
      </c>
      <c r="G149" s="14">
        <v>0</v>
      </c>
      <c r="H149" s="14">
        <v>0</v>
      </c>
      <c r="I149" s="14">
        <v>0</v>
      </c>
      <c r="J149" s="17">
        <v>-76100.350000000006</v>
      </c>
      <c r="L149" s="16"/>
    </row>
    <row r="150" spans="1:12" x14ac:dyDescent="0.25">
      <c r="A150" s="4" t="s">
        <v>87</v>
      </c>
      <c r="B150" t="s">
        <v>490</v>
      </c>
      <c r="C150" t="s">
        <v>491</v>
      </c>
      <c r="D150" t="s">
        <v>492</v>
      </c>
      <c r="E150" t="s">
        <v>493</v>
      </c>
      <c r="F150" s="14">
        <v>-75000</v>
      </c>
      <c r="G150" s="14">
        <v>0</v>
      </c>
      <c r="H150" s="14">
        <v>0</v>
      </c>
      <c r="I150" s="14">
        <v>0</v>
      </c>
      <c r="J150" s="17">
        <v>-75000</v>
      </c>
      <c r="L150" s="16"/>
    </row>
    <row r="151" spans="1:12" x14ac:dyDescent="0.25">
      <c r="A151" s="4" t="s">
        <v>87</v>
      </c>
      <c r="B151" t="s">
        <v>494</v>
      </c>
      <c r="C151" t="s">
        <v>495</v>
      </c>
      <c r="D151" t="s">
        <v>496</v>
      </c>
      <c r="E151" t="s">
        <v>497</v>
      </c>
      <c r="F151" s="14">
        <v>-68432.98</v>
      </c>
      <c r="G151" s="14">
        <v>0</v>
      </c>
      <c r="H151" s="14">
        <v>0</v>
      </c>
      <c r="I151" s="14">
        <v>0</v>
      </c>
      <c r="J151" s="17">
        <v>-68432.98</v>
      </c>
      <c r="L151" s="16"/>
    </row>
    <row r="152" spans="1:12" x14ac:dyDescent="0.25">
      <c r="A152" s="4" t="s">
        <v>87</v>
      </c>
      <c r="B152" t="s">
        <v>498</v>
      </c>
      <c r="C152" t="s">
        <v>499</v>
      </c>
      <c r="D152" t="s">
        <v>500</v>
      </c>
      <c r="E152" t="s">
        <v>501</v>
      </c>
      <c r="F152" s="14">
        <v>-63600</v>
      </c>
      <c r="G152" s="14">
        <v>0</v>
      </c>
      <c r="H152" s="14">
        <v>0</v>
      </c>
      <c r="I152" s="14">
        <v>0</v>
      </c>
      <c r="J152" s="17">
        <v>-63600</v>
      </c>
      <c r="L152" s="16"/>
    </row>
    <row r="153" spans="1:12" x14ac:dyDescent="0.25">
      <c r="A153" s="4" t="s">
        <v>87</v>
      </c>
      <c r="B153" t="s">
        <v>502</v>
      </c>
      <c r="C153" t="s">
        <v>503</v>
      </c>
      <c r="D153" t="s">
        <v>504</v>
      </c>
      <c r="E153" t="s">
        <v>505</v>
      </c>
      <c r="F153" s="14">
        <v>-61875</v>
      </c>
      <c r="G153" s="14">
        <v>0</v>
      </c>
      <c r="H153" s="14">
        <v>0</v>
      </c>
      <c r="I153" s="14">
        <v>0</v>
      </c>
      <c r="J153" s="17">
        <v>-61875</v>
      </c>
      <c r="L153" s="16"/>
    </row>
    <row r="154" spans="1:12" x14ac:dyDescent="0.25">
      <c r="A154" s="4" t="s">
        <v>87</v>
      </c>
      <c r="B154" t="s">
        <v>506</v>
      </c>
      <c r="C154" t="s">
        <v>507</v>
      </c>
      <c r="D154" t="s">
        <v>508</v>
      </c>
      <c r="E154" t="s">
        <v>509</v>
      </c>
      <c r="F154" s="14">
        <v>-61299.94</v>
      </c>
      <c r="G154" s="14">
        <v>0</v>
      </c>
      <c r="H154" s="14">
        <v>0</v>
      </c>
      <c r="I154" s="14">
        <v>0</v>
      </c>
      <c r="J154" s="17">
        <v>-61299.94</v>
      </c>
      <c r="L154" s="16"/>
    </row>
    <row r="155" spans="1:12" x14ac:dyDescent="0.25">
      <c r="A155" s="4" t="s">
        <v>87</v>
      </c>
      <c r="B155" t="s">
        <v>510</v>
      </c>
      <c r="C155" t="s">
        <v>511</v>
      </c>
      <c r="D155" t="s">
        <v>512</v>
      </c>
      <c r="E155" t="s">
        <v>513</v>
      </c>
      <c r="F155" s="14">
        <v>-61234.720000000001</v>
      </c>
      <c r="G155" s="14">
        <v>0</v>
      </c>
      <c r="H155" s="14">
        <v>0</v>
      </c>
      <c r="I155" s="14">
        <v>0</v>
      </c>
      <c r="J155" s="17">
        <v>-61234.719999999987</v>
      </c>
      <c r="L155" s="16"/>
    </row>
    <row r="156" spans="1:12" x14ac:dyDescent="0.25">
      <c r="A156" s="4" t="s">
        <v>87</v>
      </c>
      <c r="B156" t="s">
        <v>514</v>
      </c>
      <c r="C156" t="s">
        <v>515</v>
      </c>
      <c r="D156" t="s">
        <v>516</v>
      </c>
      <c r="E156" t="s">
        <v>517</v>
      </c>
      <c r="F156" s="14">
        <v>-56938.03</v>
      </c>
      <c r="G156" s="14">
        <v>0</v>
      </c>
      <c r="H156" s="14">
        <v>0</v>
      </c>
      <c r="I156" s="14">
        <v>0</v>
      </c>
      <c r="J156" s="17">
        <v>-56938.03</v>
      </c>
      <c r="L156" s="16"/>
    </row>
    <row r="157" spans="1:12" x14ac:dyDescent="0.25">
      <c r="A157" s="4" t="s">
        <v>87</v>
      </c>
      <c r="B157" t="s">
        <v>518</v>
      </c>
      <c r="C157" t="s">
        <v>519</v>
      </c>
      <c r="D157" t="s">
        <v>520</v>
      </c>
      <c r="E157" t="s">
        <v>521</v>
      </c>
      <c r="F157" s="14">
        <v>-54733.66</v>
      </c>
      <c r="G157" s="14">
        <v>0</v>
      </c>
      <c r="H157" s="14">
        <v>0</v>
      </c>
      <c r="I157" s="14">
        <v>0</v>
      </c>
      <c r="J157" s="17">
        <v>-54733.66</v>
      </c>
      <c r="L157" s="16"/>
    </row>
    <row r="158" spans="1:12" x14ac:dyDescent="0.25">
      <c r="A158" s="4" t="s">
        <v>87</v>
      </c>
      <c r="B158" t="s">
        <v>522</v>
      </c>
      <c r="C158" t="s">
        <v>523</v>
      </c>
      <c r="D158" t="s">
        <v>524</v>
      </c>
      <c r="E158" t="s">
        <v>525</v>
      </c>
      <c r="F158" s="14">
        <v>-54131.95</v>
      </c>
      <c r="G158" s="14">
        <v>0</v>
      </c>
      <c r="H158" s="14">
        <v>0</v>
      </c>
      <c r="I158" s="14">
        <v>0</v>
      </c>
      <c r="J158" s="17">
        <v>-54131.95</v>
      </c>
      <c r="L158" s="16"/>
    </row>
    <row r="159" spans="1:12" x14ac:dyDescent="0.25">
      <c r="A159" s="4" t="s">
        <v>87</v>
      </c>
      <c r="B159" t="s">
        <v>526</v>
      </c>
      <c r="C159" t="s">
        <v>527</v>
      </c>
      <c r="D159" t="s">
        <v>528</v>
      </c>
      <c r="E159" t="s">
        <v>529</v>
      </c>
      <c r="F159" s="14">
        <v>-49766.64</v>
      </c>
      <c r="G159" s="14">
        <v>0</v>
      </c>
      <c r="H159" s="14">
        <v>0</v>
      </c>
      <c r="I159" s="14">
        <v>0</v>
      </c>
      <c r="J159" s="17">
        <v>-49766.64</v>
      </c>
      <c r="L159" s="16"/>
    </row>
    <row r="160" spans="1:12" x14ac:dyDescent="0.25">
      <c r="A160" s="4" t="s">
        <v>87</v>
      </c>
      <c r="B160" t="s">
        <v>530</v>
      </c>
      <c r="C160" t="s">
        <v>531</v>
      </c>
      <c r="D160" t="s">
        <v>532</v>
      </c>
      <c r="E160" t="s">
        <v>533</v>
      </c>
      <c r="F160" s="14">
        <v>0</v>
      </c>
      <c r="G160" s="14">
        <v>0</v>
      </c>
      <c r="H160" s="14">
        <v>0</v>
      </c>
      <c r="I160" s="14">
        <v>-8400</v>
      </c>
      <c r="J160" s="17">
        <v>-48832.56</v>
      </c>
      <c r="L160" s="16"/>
    </row>
    <row r="161" spans="1:12" x14ac:dyDescent="0.25">
      <c r="A161" s="4" t="s">
        <v>87</v>
      </c>
      <c r="B161" t="s">
        <v>534</v>
      </c>
      <c r="C161" t="s">
        <v>535</v>
      </c>
      <c r="D161" t="s">
        <v>536</v>
      </c>
      <c r="E161" t="s">
        <v>537</v>
      </c>
      <c r="F161" s="14">
        <v>-48000</v>
      </c>
      <c r="G161" s="14">
        <v>0</v>
      </c>
      <c r="H161" s="14">
        <v>0</v>
      </c>
      <c r="I161" s="14">
        <v>0</v>
      </c>
      <c r="J161" s="17">
        <v>-48000</v>
      </c>
      <c r="L161" s="16"/>
    </row>
    <row r="162" spans="1:12" x14ac:dyDescent="0.25">
      <c r="A162" s="4" t="s">
        <v>87</v>
      </c>
      <c r="B162" t="s">
        <v>538</v>
      </c>
      <c r="C162" t="s">
        <v>539</v>
      </c>
      <c r="E162" t="s">
        <v>540</v>
      </c>
      <c r="F162" s="14">
        <v>-47000</v>
      </c>
      <c r="G162" s="14">
        <v>0</v>
      </c>
      <c r="H162" s="14">
        <v>0</v>
      </c>
      <c r="I162" s="14">
        <v>0</v>
      </c>
      <c r="J162" s="17">
        <v>-47000</v>
      </c>
      <c r="L162" s="16"/>
    </row>
    <row r="163" spans="1:12" x14ac:dyDescent="0.25">
      <c r="A163" s="4" t="s">
        <v>87</v>
      </c>
      <c r="B163" t="s">
        <v>541</v>
      </c>
      <c r="C163" t="s">
        <v>542</v>
      </c>
      <c r="D163" t="s">
        <v>543</v>
      </c>
      <c r="E163" t="s">
        <v>544</v>
      </c>
      <c r="F163" s="14">
        <v>-46200</v>
      </c>
      <c r="G163" s="14">
        <v>0</v>
      </c>
      <c r="H163" s="14">
        <v>0</v>
      </c>
      <c r="I163" s="14">
        <v>0</v>
      </c>
      <c r="J163" s="17">
        <v>-46200</v>
      </c>
      <c r="L163" s="16"/>
    </row>
    <row r="164" spans="1:12" x14ac:dyDescent="0.25">
      <c r="A164" s="4" t="s">
        <v>87</v>
      </c>
      <c r="B164" t="s">
        <v>545</v>
      </c>
      <c r="C164" t="s">
        <v>546</v>
      </c>
      <c r="D164" t="s">
        <v>547</v>
      </c>
      <c r="E164" t="s">
        <v>548</v>
      </c>
      <c r="F164" s="14">
        <v>0</v>
      </c>
      <c r="G164" s="14">
        <v>-9025</v>
      </c>
      <c r="H164" s="14">
        <v>0</v>
      </c>
      <c r="I164" s="14">
        <v>0</v>
      </c>
      <c r="J164" s="17">
        <v>-44961.647500000006</v>
      </c>
      <c r="L164" s="16"/>
    </row>
    <row r="165" spans="1:12" x14ac:dyDescent="0.25">
      <c r="A165" s="4" t="s">
        <v>87</v>
      </c>
      <c r="B165" t="s">
        <v>549</v>
      </c>
      <c r="C165" t="s">
        <v>550</v>
      </c>
      <c r="D165" t="s">
        <v>551</v>
      </c>
      <c r="E165" t="s">
        <v>552</v>
      </c>
      <c r="F165" s="14">
        <v>-36000</v>
      </c>
      <c r="G165" s="14">
        <v>0</v>
      </c>
      <c r="H165" s="14">
        <v>0</v>
      </c>
      <c r="I165" s="14">
        <v>0</v>
      </c>
      <c r="J165" s="17">
        <v>-36000</v>
      </c>
      <c r="L165" s="16"/>
    </row>
    <row r="166" spans="1:12" x14ac:dyDescent="0.25">
      <c r="A166" s="4" t="s">
        <v>87</v>
      </c>
      <c r="B166" t="s">
        <v>553</v>
      </c>
      <c r="C166" t="s">
        <v>554</v>
      </c>
      <c r="D166" s="21" t="s">
        <v>1437</v>
      </c>
      <c r="E166" t="s">
        <v>1428</v>
      </c>
      <c r="F166" s="14">
        <v>-35000</v>
      </c>
      <c r="G166" s="14">
        <v>0</v>
      </c>
      <c r="H166" s="14">
        <v>0</v>
      </c>
      <c r="I166" s="14">
        <v>0</v>
      </c>
      <c r="J166" s="17">
        <v>-35000</v>
      </c>
      <c r="L166" s="16"/>
    </row>
    <row r="167" spans="1:12" x14ac:dyDescent="0.25">
      <c r="A167" s="4" t="s">
        <v>87</v>
      </c>
      <c r="B167" t="s">
        <v>555</v>
      </c>
      <c r="C167" t="s">
        <v>556</v>
      </c>
      <c r="D167" t="s">
        <v>557</v>
      </c>
      <c r="E167" t="s">
        <v>558</v>
      </c>
      <c r="F167" s="14">
        <v>-34989.230000000003</v>
      </c>
      <c r="G167" s="14">
        <v>0</v>
      </c>
      <c r="H167" s="14">
        <v>0</v>
      </c>
      <c r="I167" s="14">
        <v>0</v>
      </c>
      <c r="J167" s="17">
        <v>-34989.230000000003</v>
      </c>
      <c r="L167" s="16"/>
    </row>
    <row r="168" spans="1:12" x14ac:dyDescent="0.25">
      <c r="A168" s="4" t="s">
        <v>87</v>
      </c>
      <c r="B168" t="s">
        <v>559</v>
      </c>
      <c r="C168" t="s">
        <v>560</v>
      </c>
      <c r="D168" t="s">
        <v>561</v>
      </c>
      <c r="E168" t="s">
        <v>562</v>
      </c>
      <c r="F168" s="14">
        <v>-34350</v>
      </c>
      <c r="G168" s="14">
        <v>0</v>
      </c>
      <c r="H168" s="14">
        <v>0</v>
      </c>
      <c r="I168" s="14">
        <v>0</v>
      </c>
      <c r="J168" s="17">
        <v>-34350</v>
      </c>
      <c r="L168" s="16"/>
    </row>
    <row r="169" spans="1:12" x14ac:dyDescent="0.25">
      <c r="A169" s="4" t="s">
        <v>87</v>
      </c>
      <c r="B169" t="s">
        <v>563</v>
      </c>
      <c r="C169" t="s">
        <v>564</v>
      </c>
      <c r="D169" t="s">
        <v>565</v>
      </c>
      <c r="E169" t="s">
        <v>566</v>
      </c>
      <c r="F169" s="14">
        <v>-30000</v>
      </c>
      <c r="G169" s="14">
        <v>0</v>
      </c>
      <c r="H169" s="14">
        <v>0</v>
      </c>
      <c r="I169" s="14">
        <v>0</v>
      </c>
      <c r="J169" s="17">
        <v>-30000</v>
      </c>
      <c r="L169" s="16"/>
    </row>
    <row r="170" spans="1:12" x14ac:dyDescent="0.25">
      <c r="A170" s="4" t="s">
        <v>87</v>
      </c>
      <c r="B170" t="s">
        <v>567</v>
      </c>
      <c r="C170">
        <v>2432000996</v>
      </c>
      <c r="D170" s="20" t="s">
        <v>1412</v>
      </c>
      <c r="E170" t="s">
        <v>568</v>
      </c>
      <c r="F170" s="14">
        <v>0</v>
      </c>
      <c r="G170" s="14">
        <v>0</v>
      </c>
      <c r="H170" s="14">
        <v>0</v>
      </c>
      <c r="I170" s="14">
        <v>-5095.26</v>
      </c>
      <c r="J170" s="17">
        <v>-29620.784484</v>
      </c>
      <c r="L170" s="16"/>
    </row>
    <row r="171" spans="1:12" x14ac:dyDescent="0.25">
      <c r="A171" s="4" t="s">
        <v>87</v>
      </c>
      <c r="B171" t="s">
        <v>569</v>
      </c>
      <c r="C171" t="s">
        <v>570</v>
      </c>
      <c r="D171" t="s">
        <v>571</v>
      </c>
      <c r="E171" t="s">
        <v>572</v>
      </c>
      <c r="F171" s="14">
        <v>0</v>
      </c>
      <c r="G171" s="14">
        <v>-5250</v>
      </c>
      <c r="H171" s="14">
        <v>0</v>
      </c>
      <c r="I171" s="14">
        <v>0</v>
      </c>
      <c r="J171" s="17">
        <v>-26154.974999999999</v>
      </c>
      <c r="L171" s="16"/>
    </row>
    <row r="172" spans="1:12" x14ac:dyDescent="0.25">
      <c r="A172" s="4" t="s">
        <v>87</v>
      </c>
      <c r="B172" t="s">
        <v>573</v>
      </c>
      <c r="C172" t="s">
        <v>574</v>
      </c>
      <c r="D172" t="s">
        <v>575</v>
      </c>
      <c r="E172" t="s">
        <v>576</v>
      </c>
      <c r="F172" s="14">
        <v>-25797.06</v>
      </c>
      <c r="G172" s="14">
        <v>0</v>
      </c>
      <c r="H172" s="14">
        <v>0</v>
      </c>
      <c r="I172" s="14">
        <v>0</v>
      </c>
      <c r="J172" s="17">
        <v>-25797.06</v>
      </c>
      <c r="L172" s="16"/>
    </row>
    <row r="173" spans="1:12" x14ac:dyDescent="0.25">
      <c r="A173" s="4" t="s">
        <v>87</v>
      </c>
      <c r="B173" t="s">
        <v>577</v>
      </c>
      <c r="C173" t="s">
        <v>578</v>
      </c>
      <c r="D173" t="s">
        <v>579</v>
      </c>
      <c r="E173" t="s">
        <v>580</v>
      </c>
      <c r="F173" s="14">
        <v>-25293.01</v>
      </c>
      <c r="G173" s="14">
        <v>0</v>
      </c>
      <c r="H173" s="14">
        <v>0</v>
      </c>
      <c r="I173" s="14">
        <v>0</v>
      </c>
      <c r="J173" s="17">
        <v>-25293.01</v>
      </c>
      <c r="L173" s="16"/>
    </row>
    <row r="174" spans="1:12" x14ac:dyDescent="0.25">
      <c r="A174" s="4" t="s">
        <v>87</v>
      </c>
      <c r="B174" t="s">
        <v>581</v>
      </c>
      <c r="C174" t="s">
        <v>582</v>
      </c>
      <c r="D174" t="s">
        <v>583</v>
      </c>
      <c r="E174" t="s">
        <v>1444</v>
      </c>
      <c r="F174" s="14">
        <v>-25000</v>
      </c>
      <c r="G174" s="14">
        <v>0</v>
      </c>
      <c r="H174" s="14">
        <v>0</v>
      </c>
      <c r="I174" s="14">
        <v>0</v>
      </c>
      <c r="J174" s="17">
        <v>-25000</v>
      </c>
      <c r="L174" s="16"/>
    </row>
    <row r="175" spans="1:12" x14ac:dyDescent="0.25">
      <c r="A175" s="4" t="s">
        <v>87</v>
      </c>
      <c r="B175" t="s">
        <v>584</v>
      </c>
      <c r="C175" t="s">
        <v>585</v>
      </c>
      <c r="D175" t="s">
        <v>586</v>
      </c>
      <c r="E175" t="s">
        <v>587</v>
      </c>
      <c r="F175" s="14">
        <v>-24840</v>
      </c>
      <c r="G175" s="14">
        <v>0</v>
      </c>
      <c r="H175" s="14">
        <v>0</v>
      </c>
      <c r="I175" s="14">
        <v>0</v>
      </c>
      <c r="J175" s="17">
        <v>-24840</v>
      </c>
      <c r="L175" s="16"/>
    </row>
    <row r="176" spans="1:12" x14ac:dyDescent="0.25">
      <c r="A176" s="4" t="s">
        <v>87</v>
      </c>
      <c r="B176" t="s">
        <v>588</v>
      </c>
      <c r="C176" t="s">
        <v>589</v>
      </c>
      <c r="D176" t="s">
        <v>590</v>
      </c>
      <c r="E176" t="s">
        <v>591</v>
      </c>
      <c r="F176" s="14">
        <v>-24000</v>
      </c>
      <c r="G176" s="14">
        <v>0</v>
      </c>
      <c r="H176" s="14">
        <v>0</v>
      </c>
      <c r="I176" s="14">
        <v>0</v>
      </c>
      <c r="J176" s="17">
        <v>-24000</v>
      </c>
      <c r="L176" s="16"/>
    </row>
    <row r="177" spans="1:12" x14ac:dyDescent="0.25">
      <c r="A177" s="4" t="s">
        <v>87</v>
      </c>
      <c r="B177" t="s">
        <v>592</v>
      </c>
      <c r="C177" t="s">
        <v>593</v>
      </c>
      <c r="D177" t="s">
        <v>594</v>
      </c>
      <c r="E177" t="s">
        <v>595</v>
      </c>
      <c r="F177" s="14">
        <v>-23621.41</v>
      </c>
      <c r="G177" s="14">
        <v>0</v>
      </c>
      <c r="H177" s="14">
        <v>0</v>
      </c>
      <c r="I177" s="14">
        <v>0</v>
      </c>
      <c r="J177" s="17">
        <v>-23621.41</v>
      </c>
      <c r="L177" s="16"/>
    </row>
    <row r="178" spans="1:12" x14ac:dyDescent="0.25">
      <c r="A178" s="4" t="s">
        <v>87</v>
      </c>
      <c r="B178" t="s">
        <v>596</v>
      </c>
      <c r="C178" t="s">
        <v>597</v>
      </c>
      <c r="D178" t="s">
        <v>598</v>
      </c>
      <c r="E178" t="s">
        <v>599</v>
      </c>
      <c r="F178" s="14">
        <v>-22000</v>
      </c>
      <c r="G178" s="14">
        <v>0</v>
      </c>
      <c r="H178" s="14">
        <v>0</v>
      </c>
      <c r="I178" s="14">
        <v>0</v>
      </c>
      <c r="J178" s="17">
        <v>-22000</v>
      </c>
      <c r="L178" s="16"/>
    </row>
    <row r="179" spans="1:12" x14ac:dyDescent="0.25">
      <c r="A179" s="4" t="s">
        <v>87</v>
      </c>
      <c r="B179" t="s">
        <v>600</v>
      </c>
      <c r="C179" t="s">
        <v>601</v>
      </c>
      <c r="D179" t="s">
        <v>496</v>
      </c>
      <c r="E179" t="s">
        <v>602</v>
      </c>
      <c r="F179" s="14">
        <v>-18158.169999999998</v>
      </c>
      <c r="G179" s="14">
        <v>0</v>
      </c>
      <c r="H179" s="14">
        <v>0</v>
      </c>
      <c r="I179" s="14">
        <v>0</v>
      </c>
      <c r="J179" s="17">
        <v>-18158.169999999998</v>
      </c>
      <c r="L179" s="16"/>
    </row>
    <row r="180" spans="1:12" x14ac:dyDescent="0.25">
      <c r="A180" s="4" t="s">
        <v>87</v>
      </c>
      <c r="B180" t="s">
        <v>603</v>
      </c>
      <c r="C180" t="s">
        <v>604</v>
      </c>
      <c r="D180" t="s">
        <v>605</v>
      </c>
      <c r="E180" t="s">
        <v>606</v>
      </c>
      <c r="F180" s="14">
        <v>-18000</v>
      </c>
      <c r="G180" s="14">
        <v>0</v>
      </c>
      <c r="H180" s="14">
        <v>0</v>
      </c>
      <c r="I180" s="14">
        <v>0</v>
      </c>
      <c r="J180" s="17">
        <v>-18000</v>
      </c>
      <c r="L180" s="16"/>
    </row>
    <row r="181" spans="1:12" x14ac:dyDescent="0.25">
      <c r="A181" s="4" t="s">
        <v>87</v>
      </c>
      <c r="B181" t="s">
        <v>607</v>
      </c>
      <c r="C181" t="s">
        <v>608</v>
      </c>
      <c r="D181" t="s">
        <v>609</v>
      </c>
      <c r="E181" t="s">
        <v>610</v>
      </c>
      <c r="F181" s="14">
        <v>-16000</v>
      </c>
      <c r="G181" s="14">
        <v>0</v>
      </c>
      <c r="H181" s="14">
        <v>0</v>
      </c>
      <c r="I181" s="14">
        <v>0</v>
      </c>
      <c r="J181" s="17">
        <v>-16000</v>
      </c>
      <c r="L181" s="16"/>
    </row>
    <row r="182" spans="1:12" x14ac:dyDescent="0.25">
      <c r="A182" s="4" t="s">
        <v>87</v>
      </c>
      <c r="B182" t="s">
        <v>611</v>
      </c>
      <c r="C182" t="s">
        <v>612</v>
      </c>
      <c r="D182" t="s">
        <v>613</v>
      </c>
      <c r="E182" t="s">
        <v>614</v>
      </c>
      <c r="F182" s="14">
        <v>-15000</v>
      </c>
      <c r="G182" s="14">
        <v>0</v>
      </c>
      <c r="H182" s="14">
        <v>0</v>
      </c>
      <c r="I182" s="14">
        <v>0</v>
      </c>
      <c r="J182" s="17">
        <v>-15000</v>
      </c>
      <c r="L182" s="16"/>
    </row>
    <row r="183" spans="1:12" x14ac:dyDescent="0.25">
      <c r="A183" s="4" t="s">
        <v>87</v>
      </c>
      <c r="B183" t="s">
        <v>615</v>
      </c>
      <c r="C183" t="s">
        <v>616</v>
      </c>
      <c r="D183" t="s">
        <v>617</v>
      </c>
      <c r="E183" t="s">
        <v>618</v>
      </c>
      <c r="F183" s="14">
        <v>-14136.93</v>
      </c>
      <c r="G183" s="14">
        <v>0</v>
      </c>
      <c r="H183" s="14">
        <v>0</v>
      </c>
      <c r="I183" s="14">
        <v>0</v>
      </c>
      <c r="J183" s="17">
        <v>-14136.93</v>
      </c>
      <c r="L183" s="16"/>
    </row>
    <row r="184" spans="1:12" x14ac:dyDescent="0.25">
      <c r="A184" s="4" t="s">
        <v>87</v>
      </c>
      <c r="B184" t="s">
        <v>619</v>
      </c>
      <c r="C184" t="s">
        <v>620</v>
      </c>
      <c r="D184" t="s">
        <v>621</v>
      </c>
      <c r="E184" t="s">
        <v>622</v>
      </c>
      <c r="F184" s="14">
        <v>-14000</v>
      </c>
      <c r="G184" s="14">
        <v>0</v>
      </c>
      <c r="H184" s="14">
        <v>0</v>
      </c>
      <c r="I184" s="14">
        <v>0</v>
      </c>
      <c r="J184" s="17">
        <v>-14000</v>
      </c>
      <c r="L184" s="16"/>
    </row>
    <row r="185" spans="1:12" x14ac:dyDescent="0.25">
      <c r="A185" s="4" t="s">
        <v>87</v>
      </c>
      <c r="B185" t="s">
        <v>623</v>
      </c>
      <c r="C185" t="s">
        <v>624</v>
      </c>
      <c r="D185" t="s">
        <v>625</v>
      </c>
      <c r="E185" t="s">
        <v>626</v>
      </c>
      <c r="F185" s="14">
        <v>-13443.269999999999</v>
      </c>
      <c r="G185" s="14">
        <v>0</v>
      </c>
      <c r="H185" s="14">
        <v>0</v>
      </c>
      <c r="I185" s="14">
        <v>0</v>
      </c>
      <c r="J185" s="17">
        <v>-13443.269999999999</v>
      </c>
      <c r="L185" s="16"/>
    </row>
    <row r="186" spans="1:12" x14ac:dyDescent="0.25">
      <c r="A186" s="4" t="s">
        <v>87</v>
      </c>
      <c r="B186" t="s">
        <v>627</v>
      </c>
      <c r="C186" t="s">
        <v>628</v>
      </c>
      <c r="D186" t="s">
        <v>629</v>
      </c>
      <c r="E186" t="s">
        <v>630</v>
      </c>
      <c r="F186" s="14">
        <v>-11284.56</v>
      </c>
      <c r="G186" s="14">
        <v>0</v>
      </c>
      <c r="H186" s="14">
        <v>0</v>
      </c>
      <c r="I186" s="14">
        <v>0</v>
      </c>
      <c r="J186" s="17">
        <v>-11284.56</v>
      </c>
      <c r="L186" s="16"/>
    </row>
    <row r="187" spans="1:12" x14ac:dyDescent="0.25">
      <c r="A187" s="4" t="s">
        <v>87</v>
      </c>
      <c r="B187" t="s">
        <v>631</v>
      </c>
      <c r="C187" t="s">
        <v>632</v>
      </c>
      <c r="D187" t="s">
        <v>633</v>
      </c>
      <c r="E187" t="s">
        <v>634</v>
      </c>
      <c r="F187" s="14">
        <v>-11016.94</v>
      </c>
      <c r="G187" s="14">
        <v>0</v>
      </c>
      <c r="H187" s="14">
        <v>0</v>
      </c>
      <c r="I187" s="14">
        <v>0</v>
      </c>
      <c r="J187" s="17">
        <v>-11016.94</v>
      </c>
      <c r="L187" s="16"/>
    </row>
    <row r="188" spans="1:12" x14ac:dyDescent="0.25">
      <c r="A188" s="4" t="s">
        <v>87</v>
      </c>
      <c r="B188" t="s">
        <v>635</v>
      </c>
      <c r="C188" t="s">
        <v>636</v>
      </c>
      <c r="D188" t="s">
        <v>637</v>
      </c>
      <c r="E188" t="s">
        <v>638</v>
      </c>
      <c r="F188" s="14">
        <v>-10989.01</v>
      </c>
      <c r="G188" s="14">
        <v>0</v>
      </c>
      <c r="H188" s="14">
        <v>0</v>
      </c>
      <c r="I188" s="14">
        <v>0</v>
      </c>
      <c r="J188" s="17">
        <v>-10989.01</v>
      </c>
      <c r="L188" s="16"/>
    </row>
    <row r="189" spans="1:12" x14ac:dyDescent="0.25">
      <c r="A189" s="4" t="s">
        <v>87</v>
      </c>
      <c r="B189" t="s">
        <v>639</v>
      </c>
      <c r="C189" t="s">
        <v>640</v>
      </c>
      <c r="D189" t="s">
        <v>641</v>
      </c>
      <c r="E189" t="s">
        <v>642</v>
      </c>
      <c r="F189" s="14">
        <v>-10649.18</v>
      </c>
      <c r="G189" s="14">
        <v>0</v>
      </c>
      <c r="H189" s="14">
        <v>0</v>
      </c>
      <c r="I189" s="14">
        <v>0</v>
      </c>
      <c r="J189" s="17">
        <v>-10649.18</v>
      </c>
      <c r="L189" s="16"/>
    </row>
    <row r="190" spans="1:12" x14ac:dyDescent="0.25">
      <c r="A190" s="4" t="s">
        <v>87</v>
      </c>
      <c r="B190" t="s">
        <v>643</v>
      </c>
      <c r="C190" t="s">
        <v>644</v>
      </c>
      <c r="D190" t="s">
        <v>645</v>
      </c>
      <c r="E190" t="s">
        <v>646</v>
      </c>
      <c r="F190" s="14">
        <v>-10486</v>
      </c>
      <c r="G190" s="14">
        <v>0</v>
      </c>
      <c r="H190" s="14">
        <v>0</v>
      </c>
      <c r="I190" s="14">
        <v>0</v>
      </c>
      <c r="J190" s="17">
        <v>-10486</v>
      </c>
      <c r="L190" s="16"/>
    </row>
    <row r="191" spans="1:12" x14ac:dyDescent="0.25">
      <c r="A191" s="4" t="s">
        <v>87</v>
      </c>
      <c r="B191" t="s">
        <v>647</v>
      </c>
      <c r="C191" t="s">
        <v>648</v>
      </c>
      <c r="D191" t="s">
        <v>649</v>
      </c>
      <c r="E191" t="s">
        <v>650</v>
      </c>
      <c r="F191" s="14">
        <v>-10148.5</v>
      </c>
      <c r="G191" s="14">
        <v>0</v>
      </c>
      <c r="H191" s="14">
        <v>0</v>
      </c>
      <c r="I191" s="14">
        <v>0</v>
      </c>
      <c r="J191" s="17">
        <v>-10148.5</v>
      </c>
      <c r="L191" s="16"/>
    </row>
    <row r="192" spans="1:12" x14ac:dyDescent="0.25">
      <c r="A192" s="4" t="s">
        <v>87</v>
      </c>
      <c r="B192" t="s">
        <v>651</v>
      </c>
      <c r="C192" t="s">
        <v>652</v>
      </c>
      <c r="D192" t="s">
        <v>653</v>
      </c>
      <c r="E192" t="s">
        <v>654</v>
      </c>
      <c r="F192" s="14">
        <v>-10145.26</v>
      </c>
      <c r="G192" s="14">
        <v>0</v>
      </c>
      <c r="H192" s="14">
        <v>0</v>
      </c>
      <c r="I192" s="14">
        <v>0</v>
      </c>
      <c r="J192" s="17">
        <v>-10145.26</v>
      </c>
      <c r="L192" s="16"/>
    </row>
    <row r="193" spans="1:12" x14ac:dyDescent="0.25">
      <c r="A193" s="4" t="s">
        <v>87</v>
      </c>
      <c r="B193" t="s">
        <v>655</v>
      </c>
      <c r="C193" t="s">
        <v>656</v>
      </c>
      <c r="D193" t="s">
        <v>657</v>
      </c>
      <c r="E193" t="s">
        <v>658</v>
      </c>
      <c r="F193" s="14">
        <v>-9652.84</v>
      </c>
      <c r="G193" s="14">
        <v>0</v>
      </c>
      <c r="H193" s="14">
        <v>0</v>
      </c>
      <c r="I193" s="14">
        <v>0</v>
      </c>
      <c r="J193" s="17">
        <v>-9652.84</v>
      </c>
      <c r="L193" s="16"/>
    </row>
    <row r="194" spans="1:12" x14ac:dyDescent="0.25">
      <c r="A194" s="4" t="s">
        <v>87</v>
      </c>
      <c r="B194" t="s">
        <v>659</v>
      </c>
      <c r="C194" t="s">
        <v>660</v>
      </c>
      <c r="E194" t="s">
        <v>661</v>
      </c>
      <c r="F194" s="14">
        <v>-9158.57</v>
      </c>
      <c r="G194" s="14">
        <v>0</v>
      </c>
      <c r="H194" s="14">
        <v>0</v>
      </c>
      <c r="I194" s="14">
        <v>0</v>
      </c>
      <c r="J194" s="17">
        <v>-9158.57</v>
      </c>
      <c r="L194" s="16"/>
    </row>
    <row r="195" spans="1:12" x14ac:dyDescent="0.25">
      <c r="A195" s="4" t="s">
        <v>87</v>
      </c>
      <c r="B195" t="s">
        <v>662</v>
      </c>
      <c r="C195" t="s">
        <v>663</v>
      </c>
      <c r="D195" t="s">
        <v>664</v>
      </c>
      <c r="E195" t="s">
        <v>665</v>
      </c>
      <c r="F195" s="14">
        <v>-8847.66</v>
      </c>
      <c r="G195" s="14">
        <v>0</v>
      </c>
      <c r="H195" s="14">
        <v>0</v>
      </c>
      <c r="I195" s="14">
        <v>0</v>
      </c>
      <c r="J195" s="17">
        <v>-8847.66</v>
      </c>
      <c r="L195" s="16"/>
    </row>
    <row r="196" spans="1:12" x14ac:dyDescent="0.25">
      <c r="A196" s="4" t="s">
        <v>87</v>
      </c>
      <c r="B196" t="s">
        <v>666</v>
      </c>
      <c r="C196" t="s">
        <v>667</v>
      </c>
      <c r="D196" t="s">
        <v>668</v>
      </c>
      <c r="E196" t="s">
        <v>669</v>
      </c>
      <c r="F196" s="14">
        <v>-8400</v>
      </c>
      <c r="G196" s="14">
        <v>0</v>
      </c>
      <c r="H196" s="14">
        <v>0</v>
      </c>
      <c r="I196" s="14">
        <v>0</v>
      </c>
      <c r="J196" s="17">
        <v>-8400</v>
      </c>
      <c r="L196" s="16"/>
    </row>
    <row r="197" spans="1:12" x14ac:dyDescent="0.25">
      <c r="A197" s="4" t="s">
        <v>87</v>
      </c>
      <c r="B197" t="s">
        <v>670</v>
      </c>
      <c r="C197" t="s">
        <v>671</v>
      </c>
      <c r="E197" t="s">
        <v>672</v>
      </c>
      <c r="F197" s="14">
        <v>-8334.44</v>
      </c>
      <c r="G197" s="14">
        <v>0</v>
      </c>
      <c r="H197" s="14">
        <v>0</v>
      </c>
      <c r="I197" s="14">
        <v>0</v>
      </c>
      <c r="J197" s="17">
        <v>-8334.44</v>
      </c>
      <c r="L197" s="16"/>
    </row>
    <row r="198" spans="1:12" x14ac:dyDescent="0.25">
      <c r="A198" s="4" t="s">
        <v>87</v>
      </c>
      <c r="B198" t="s">
        <v>673</v>
      </c>
      <c r="C198" t="s">
        <v>674</v>
      </c>
      <c r="D198" t="s">
        <v>675</v>
      </c>
      <c r="E198" t="s">
        <v>676</v>
      </c>
      <c r="F198" s="14">
        <v>-7323.07</v>
      </c>
      <c r="G198" s="14">
        <v>0</v>
      </c>
      <c r="H198" s="14">
        <v>0</v>
      </c>
      <c r="I198" s="14">
        <v>0</v>
      </c>
      <c r="J198" s="17">
        <v>-7323.07</v>
      </c>
      <c r="L198" s="16"/>
    </row>
    <row r="199" spans="1:12" x14ac:dyDescent="0.25">
      <c r="A199" s="4" t="s">
        <v>87</v>
      </c>
      <c r="B199" t="s">
        <v>677</v>
      </c>
      <c r="C199" t="s">
        <v>678</v>
      </c>
      <c r="D199" t="s">
        <v>679</v>
      </c>
      <c r="E199" t="s">
        <v>680</v>
      </c>
      <c r="F199" s="14">
        <v>-7130.32</v>
      </c>
      <c r="G199" s="14">
        <v>0</v>
      </c>
      <c r="H199" s="14">
        <v>0</v>
      </c>
      <c r="I199" s="14">
        <v>0</v>
      </c>
      <c r="J199" s="17">
        <v>-7130.32</v>
      </c>
      <c r="L199" s="16"/>
    </row>
    <row r="200" spans="1:12" x14ac:dyDescent="0.25">
      <c r="A200" s="4" t="s">
        <v>87</v>
      </c>
      <c r="B200" t="s">
        <v>681</v>
      </c>
      <c r="C200" t="s">
        <v>1442</v>
      </c>
      <c r="D200" t="s">
        <v>682</v>
      </c>
      <c r="E200" t="s">
        <v>1443</v>
      </c>
      <c r="F200" s="14">
        <v>-7000</v>
      </c>
      <c r="G200" s="14">
        <v>0</v>
      </c>
      <c r="H200" s="14">
        <v>0</v>
      </c>
      <c r="I200" s="14">
        <v>0</v>
      </c>
      <c r="J200" s="17">
        <v>-7000</v>
      </c>
      <c r="L200" s="16"/>
    </row>
    <row r="201" spans="1:12" x14ac:dyDescent="0.25">
      <c r="A201" s="4" t="s">
        <v>87</v>
      </c>
      <c r="B201" t="s">
        <v>683</v>
      </c>
      <c r="C201" t="s">
        <v>684</v>
      </c>
      <c r="D201" t="s">
        <v>685</v>
      </c>
      <c r="E201" t="s">
        <v>686</v>
      </c>
      <c r="F201" s="14">
        <v>-6910.76</v>
      </c>
      <c r="G201" s="14">
        <v>0</v>
      </c>
      <c r="H201" s="14">
        <v>0</v>
      </c>
      <c r="I201" s="14">
        <v>0</v>
      </c>
      <c r="J201" s="17">
        <v>-6910.76</v>
      </c>
      <c r="L201" s="16"/>
    </row>
    <row r="202" spans="1:12" x14ac:dyDescent="0.25">
      <c r="A202" s="4" t="s">
        <v>87</v>
      </c>
      <c r="B202" t="s">
        <v>687</v>
      </c>
      <c r="C202" t="s">
        <v>688</v>
      </c>
      <c r="D202" t="s">
        <v>689</v>
      </c>
      <c r="E202" t="s">
        <v>690</v>
      </c>
      <c r="F202" s="14">
        <v>-6747</v>
      </c>
      <c r="G202" s="14">
        <v>0</v>
      </c>
      <c r="H202" s="14">
        <v>0</v>
      </c>
      <c r="I202" s="14">
        <v>0</v>
      </c>
      <c r="J202" s="17">
        <v>-6746.9999999999991</v>
      </c>
      <c r="L202" s="16"/>
    </row>
    <row r="203" spans="1:12" x14ac:dyDescent="0.25">
      <c r="A203" s="4" t="s">
        <v>87</v>
      </c>
      <c r="B203" t="s">
        <v>691</v>
      </c>
      <c r="C203" t="s">
        <v>692</v>
      </c>
      <c r="D203" t="s">
        <v>693</v>
      </c>
      <c r="E203" t="s">
        <v>694</v>
      </c>
      <c r="F203" s="14">
        <v>-6104.62</v>
      </c>
      <c r="G203" s="14">
        <v>0</v>
      </c>
      <c r="H203" s="14">
        <v>0</v>
      </c>
      <c r="I203" s="14">
        <v>0</v>
      </c>
      <c r="J203" s="17">
        <v>-6104.62</v>
      </c>
      <c r="L203" s="16"/>
    </row>
    <row r="204" spans="1:12" x14ac:dyDescent="0.25">
      <c r="A204" s="4" t="s">
        <v>87</v>
      </c>
      <c r="B204" t="s">
        <v>695</v>
      </c>
      <c r="C204" t="s">
        <v>696</v>
      </c>
      <c r="D204" s="20" t="s">
        <v>1411</v>
      </c>
      <c r="E204" t="s">
        <v>697</v>
      </c>
      <c r="F204" s="14">
        <v>0</v>
      </c>
      <c r="G204" s="14">
        <v>-1216.6600000000001</v>
      </c>
      <c r="H204" s="14">
        <v>0</v>
      </c>
      <c r="I204" s="14">
        <v>0</v>
      </c>
      <c r="J204" s="17">
        <v>-6061.2784540000011</v>
      </c>
      <c r="L204" s="16"/>
    </row>
    <row r="205" spans="1:12" x14ac:dyDescent="0.25">
      <c r="A205" s="4" t="s">
        <v>87</v>
      </c>
      <c r="B205" t="s">
        <v>698</v>
      </c>
      <c r="C205" t="s">
        <v>699</v>
      </c>
      <c r="D205" t="s">
        <v>700</v>
      </c>
      <c r="E205" t="s">
        <v>701</v>
      </c>
      <c r="F205" s="14">
        <v>-5566.68</v>
      </c>
      <c r="G205" s="14">
        <v>0</v>
      </c>
      <c r="H205" s="14">
        <v>0</v>
      </c>
      <c r="I205" s="14">
        <v>0</v>
      </c>
      <c r="J205" s="17">
        <v>-5566.68</v>
      </c>
      <c r="L205" s="16"/>
    </row>
    <row r="206" spans="1:12" x14ac:dyDescent="0.25">
      <c r="A206" s="4" t="s">
        <v>87</v>
      </c>
      <c r="B206" t="s">
        <v>702</v>
      </c>
      <c r="C206" t="s">
        <v>703</v>
      </c>
      <c r="D206" t="s">
        <v>704</v>
      </c>
      <c r="E206" t="s">
        <v>705</v>
      </c>
      <c r="F206" s="14">
        <v>-5337.03</v>
      </c>
      <c r="G206" s="14">
        <v>0</v>
      </c>
      <c r="H206" s="14">
        <v>0</v>
      </c>
      <c r="I206" s="14">
        <v>0</v>
      </c>
      <c r="J206" s="17">
        <v>-5337.03</v>
      </c>
      <c r="L206" s="16"/>
    </row>
    <row r="207" spans="1:12" x14ac:dyDescent="0.25">
      <c r="A207" s="4" t="s">
        <v>87</v>
      </c>
      <c r="B207" t="s">
        <v>706</v>
      </c>
      <c r="C207" t="s">
        <v>707</v>
      </c>
      <c r="D207" t="s">
        <v>708</v>
      </c>
      <c r="E207" t="s">
        <v>709</v>
      </c>
      <c r="F207" s="14">
        <v>-5224.3999999999996</v>
      </c>
      <c r="G207" s="14">
        <v>0</v>
      </c>
      <c r="H207" s="14">
        <v>0</v>
      </c>
      <c r="I207" s="14">
        <v>0</v>
      </c>
      <c r="J207" s="17">
        <v>-5224.3999999999996</v>
      </c>
      <c r="L207" s="16"/>
    </row>
    <row r="208" spans="1:12" x14ac:dyDescent="0.25">
      <c r="A208" s="4" t="s">
        <v>87</v>
      </c>
      <c r="B208" t="s">
        <v>710</v>
      </c>
      <c r="C208" t="s">
        <v>711</v>
      </c>
      <c r="D208" t="s">
        <v>712</v>
      </c>
      <c r="E208" t="s">
        <v>713</v>
      </c>
      <c r="F208" s="14">
        <v>-3805.5</v>
      </c>
      <c r="G208" s="14">
        <v>0</v>
      </c>
      <c r="H208" s="14">
        <v>0</v>
      </c>
      <c r="I208" s="14">
        <v>0</v>
      </c>
      <c r="J208" s="17">
        <v>-3805.5</v>
      </c>
      <c r="L208" s="16"/>
    </row>
    <row r="209" spans="1:12" x14ac:dyDescent="0.25">
      <c r="A209" s="4" t="s">
        <v>87</v>
      </c>
      <c r="B209" t="s">
        <v>714</v>
      </c>
      <c r="C209" t="s">
        <v>715</v>
      </c>
      <c r="D209" t="s">
        <v>716</v>
      </c>
      <c r="E209" t="s">
        <v>717</v>
      </c>
      <c r="F209" s="14">
        <v>-3200</v>
      </c>
      <c r="G209" s="14">
        <v>0</v>
      </c>
      <c r="H209" s="14">
        <v>0</v>
      </c>
      <c r="I209" s="14">
        <v>0</v>
      </c>
      <c r="J209" s="17">
        <v>-3200</v>
      </c>
      <c r="L209" s="16"/>
    </row>
    <row r="210" spans="1:12" x14ac:dyDescent="0.25">
      <c r="A210" s="4" t="s">
        <v>87</v>
      </c>
      <c r="B210" t="s">
        <v>718</v>
      </c>
      <c r="C210" t="s">
        <v>719</v>
      </c>
      <c r="D210" t="s">
        <v>720</v>
      </c>
      <c r="E210" t="s">
        <v>721</v>
      </c>
      <c r="F210" s="14">
        <v>-3029.54</v>
      </c>
      <c r="G210" s="14">
        <v>0</v>
      </c>
      <c r="H210" s="14">
        <v>0</v>
      </c>
      <c r="I210" s="14">
        <v>0</v>
      </c>
      <c r="J210" s="17">
        <v>-3029.54</v>
      </c>
      <c r="L210" s="16"/>
    </row>
    <row r="211" spans="1:12" x14ac:dyDescent="0.25">
      <c r="A211" s="4" t="s">
        <v>87</v>
      </c>
      <c r="B211" t="s">
        <v>722</v>
      </c>
      <c r="C211" t="s">
        <v>723</v>
      </c>
      <c r="D211" t="s">
        <v>724</v>
      </c>
      <c r="E211" t="s">
        <v>725</v>
      </c>
      <c r="F211" s="14">
        <v>-2260</v>
      </c>
      <c r="G211" s="14">
        <v>0</v>
      </c>
      <c r="H211" s="14">
        <v>0</v>
      </c>
      <c r="I211" s="14">
        <v>0</v>
      </c>
      <c r="J211" s="17">
        <v>-2260</v>
      </c>
      <c r="L211" s="16"/>
    </row>
    <row r="212" spans="1:12" x14ac:dyDescent="0.25">
      <c r="A212" s="4" t="s">
        <v>87</v>
      </c>
      <c r="B212" t="s">
        <v>726</v>
      </c>
      <c r="C212" t="s">
        <v>727</v>
      </c>
      <c r="D212" t="s">
        <v>728</v>
      </c>
      <c r="E212" t="s">
        <v>729</v>
      </c>
      <c r="F212" s="14">
        <v>-2260</v>
      </c>
      <c r="G212" s="14">
        <v>0</v>
      </c>
      <c r="H212" s="14">
        <v>0</v>
      </c>
      <c r="I212" s="14">
        <v>0</v>
      </c>
      <c r="J212" s="17">
        <v>-2260</v>
      </c>
      <c r="L212" s="16"/>
    </row>
    <row r="213" spans="1:12" x14ac:dyDescent="0.25">
      <c r="A213" s="4" t="s">
        <v>87</v>
      </c>
      <c r="B213" t="s">
        <v>730</v>
      </c>
      <c r="C213" t="s">
        <v>731</v>
      </c>
      <c r="D213" t="s">
        <v>732</v>
      </c>
      <c r="E213" t="s">
        <v>733</v>
      </c>
      <c r="F213" s="14">
        <v>-1834.29</v>
      </c>
      <c r="G213" s="14">
        <v>0</v>
      </c>
      <c r="H213" s="14">
        <v>0</v>
      </c>
      <c r="I213" s="14">
        <v>0</v>
      </c>
      <c r="J213" s="17">
        <v>-1834.29</v>
      </c>
      <c r="L213" s="16"/>
    </row>
    <row r="214" spans="1:12" x14ac:dyDescent="0.25">
      <c r="A214" s="4" t="s">
        <v>87</v>
      </c>
      <c r="B214" t="s">
        <v>734</v>
      </c>
      <c r="C214" t="s">
        <v>735</v>
      </c>
      <c r="D214" t="s">
        <v>496</v>
      </c>
      <c r="E214" t="s">
        <v>736</v>
      </c>
      <c r="F214" s="14">
        <v>-1664.17</v>
      </c>
      <c r="G214" s="14">
        <v>0</v>
      </c>
      <c r="H214" s="14">
        <v>0</v>
      </c>
      <c r="I214" s="14">
        <v>0</v>
      </c>
      <c r="J214" s="17">
        <v>-1664.17</v>
      </c>
      <c r="L214" s="16"/>
    </row>
    <row r="215" spans="1:12" x14ac:dyDescent="0.25">
      <c r="A215" s="4" t="s">
        <v>87</v>
      </c>
      <c r="B215" t="s">
        <v>737</v>
      </c>
      <c r="C215" t="s">
        <v>738</v>
      </c>
      <c r="D215" t="s">
        <v>739</v>
      </c>
      <c r="E215" t="s">
        <v>740</v>
      </c>
      <c r="F215" s="14">
        <v>-1454.8</v>
      </c>
      <c r="G215" s="14">
        <v>0</v>
      </c>
      <c r="H215" s="14">
        <v>0</v>
      </c>
      <c r="I215" s="14">
        <v>0</v>
      </c>
      <c r="J215" s="17">
        <v>-1454.8</v>
      </c>
      <c r="L215" s="16"/>
    </row>
    <row r="216" spans="1:12" x14ac:dyDescent="0.25">
      <c r="A216" s="4" t="s">
        <v>87</v>
      </c>
      <c r="B216" t="s">
        <v>741</v>
      </c>
      <c r="C216" t="s">
        <v>742</v>
      </c>
      <c r="D216" t="s">
        <v>743</v>
      </c>
      <c r="E216" t="s">
        <v>744</v>
      </c>
      <c r="F216" s="14">
        <v>-1320.6</v>
      </c>
      <c r="G216" s="14">
        <v>0</v>
      </c>
      <c r="H216" s="14">
        <v>0</v>
      </c>
      <c r="I216" s="14">
        <v>0</v>
      </c>
      <c r="J216" s="17">
        <v>-1320.6</v>
      </c>
      <c r="L216" s="16"/>
    </row>
    <row r="217" spans="1:12" x14ac:dyDescent="0.25">
      <c r="A217" s="4" t="s">
        <v>87</v>
      </c>
      <c r="B217" t="s">
        <v>745</v>
      </c>
      <c r="C217" t="s">
        <v>746</v>
      </c>
      <c r="D217" t="s">
        <v>747</v>
      </c>
      <c r="E217" t="s">
        <v>748</v>
      </c>
      <c r="F217" s="14">
        <v>-1162</v>
      </c>
      <c r="G217" s="14">
        <v>0</v>
      </c>
      <c r="H217" s="14">
        <v>0</v>
      </c>
      <c r="I217" s="14">
        <v>0</v>
      </c>
      <c r="J217" s="17">
        <v>-1162</v>
      </c>
      <c r="L217" s="16"/>
    </row>
    <row r="218" spans="1:12" x14ac:dyDescent="0.25">
      <c r="A218" s="4" t="s">
        <v>87</v>
      </c>
      <c r="B218" t="s">
        <v>749</v>
      </c>
      <c r="C218" t="s">
        <v>750</v>
      </c>
      <c r="D218" t="s">
        <v>751</v>
      </c>
      <c r="E218" t="s">
        <v>752</v>
      </c>
      <c r="F218" s="14">
        <v>-842.77</v>
      </c>
      <c r="G218" s="14">
        <v>0</v>
      </c>
      <c r="H218" s="14">
        <v>0</v>
      </c>
      <c r="I218" s="14">
        <v>0</v>
      </c>
      <c r="J218" s="17">
        <v>-842.77</v>
      </c>
      <c r="L218" s="16"/>
    </row>
    <row r="219" spans="1:12" x14ac:dyDescent="0.25">
      <c r="A219" s="4" t="s">
        <v>87</v>
      </c>
      <c r="B219" t="s">
        <v>753</v>
      </c>
      <c r="C219" t="s">
        <v>754</v>
      </c>
      <c r="D219" t="s">
        <v>755</v>
      </c>
      <c r="E219" t="s">
        <v>756</v>
      </c>
      <c r="F219" s="14">
        <v>-800</v>
      </c>
      <c r="G219" s="14">
        <v>0</v>
      </c>
      <c r="H219" s="14">
        <v>0</v>
      </c>
      <c r="I219" s="14">
        <v>0</v>
      </c>
      <c r="J219" s="17">
        <v>-800</v>
      </c>
      <c r="L219" s="16"/>
    </row>
    <row r="220" spans="1:12" x14ac:dyDescent="0.25">
      <c r="A220" s="4" t="s">
        <v>87</v>
      </c>
      <c r="B220" t="s">
        <v>757</v>
      </c>
      <c r="C220" t="s">
        <v>758</v>
      </c>
      <c r="D220" t="s">
        <v>759</v>
      </c>
      <c r="E220" t="s">
        <v>760</v>
      </c>
      <c r="F220" s="14">
        <v>-800</v>
      </c>
      <c r="G220" s="14">
        <v>0</v>
      </c>
      <c r="H220" s="14">
        <v>0</v>
      </c>
      <c r="I220" s="14">
        <v>0</v>
      </c>
      <c r="J220" s="17">
        <v>-800</v>
      </c>
      <c r="L220" s="16"/>
    </row>
    <row r="221" spans="1:12" x14ac:dyDescent="0.25">
      <c r="A221" s="4" t="s">
        <v>87</v>
      </c>
      <c r="B221" t="s">
        <v>761</v>
      </c>
      <c r="C221" t="s">
        <v>762</v>
      </c>
      <c r="D221" t="s">
        <v>763</v>
      </c>
      <c r="E221" t="s">
        <v>764</v>
      </c>
      <c r="F221" s="14">
        <v>-601.81000000000006</v>
      </c>
      <c r="G221" s="14">
        <v>0</v>
      </c>
      <c r="H221" s="14">
        <v>0</v>
      </c>
      <c r="I221" s="14">
        <v>0</v>
      </c>
      <c r="J221" s="17">
        <v>-601.81000000000006</v>
      </c>
      <c r="L221" s="16"/>
    </row>
    <row r="222" spans="1:12" x14ac:dyDescent="0.25">
      <c r="A222" s="4" t="s">
        <v>87</v>
      </c>
      <c r="B222" t="s">
        <v>765</v>
      </c>
      <c r="C222" t="s">
        <v>766</v>
      </c>
      <c r="D222" t="s">
        <v>767</v>
      </c>
      <c r="E222" t="s">
        <v>768</v>
      </c>
      <c r="F222" s="14">
        <v>-563.14</v>
      </c>
      <c r="G222" s="14">
        <v>0</v>
      </c>
      <c r="H222" s="14">
        <v>0</v>
      </c>
      <c r="I222" s="14">
        <v>0</v>
      </c>
      <c r="J222" s="17">
        <v>-563.14</v>
      </c>
      <c r="L222" s="16"/>
    </row>
    <row r="223" spans="1:12" x14ac:dyDescent="0.25">
      <c r="A223" s="4" t="s">
        <v>87</v>
      </c>
      <c r="B223" t="s">
        <v>769</v>
      </c>
      <c r="C223" t="s">
        <v>770</v>
      </c>
      <c r="D223" t="s">
        <v>771</v>
      </c>
      <c r="E223" t="s">
        <v>772</v>
      </c>
      <c r="F223" s="14">
        <v>-512.80999999999995</v>
      </c>
      <c r="G223" s="14">
        <v>0</v>
      </c>
      <c r="H223" s="14">
        <v>0</v>
      </c>
      <c r="I223" s="14">
        <v>0</v>
      </c>
      <c r="J223" s="17">
        <v>-512.80999999999995</v>
      </c>
      <c r="L223" s="16"/>
    </row>
    <row r="224" spans="1:12" x14ac:dyDescent="0.25">
      <c r="A224" s="4" t="s">
        <v>87</v>
      </c>
      <c r="B224" t="s">
        <v>773</v>
      </c>
      <c r="C224" t="s">
        <v>774</v>
      </c>
      <c r="D224" t="s">
        <v>775</v>
      </c>
      <c r="E224" t="s">
        <v>776</v>
      </c>
      <c r="F224" s="14">
        <v>-480.46</v>
      </c>
      <c r="G224" s="14">
        <v>0</v>
      </c>
      <c r="H224" s="14">
        <v>0</v>
      </c>
      <c r="I224" s="14">
        <v>0</v>
      </c>
      <c r="J224" s="17">
        <v>-480.46</v>
      </c>
      <c r="L224" s="16"/>
    </row>
    <row r="225" spans="1:12" x14ac:dyDescent="0.25">
      <c r="A225" s="4" t="s">
        <v>87</v>
      </c>
      <c r="B225" t="s">
        <v>777</v>
      </c>
      <c r="C225" t="s">
        <v>778</v>
      </c>
      <c r="D225" t="s">
        <v>779</v>
      </c>
      <c r="E225" t="s">
        <v>780</v>
      </c>
      <c r="F225" s="14">
        <v>-475</v>
      </c>
      <c r="G225" s="14">
        <v>0</v>
      </c>
      <c r="H225" s="14">
        <v>0</v>
      </c>
      <c r="I225" s="14">
        <v>0</v>
      </c>
      <c r="J225" s="17">
        <v>-475</v>
      </c>
      <c r="L225" s="16"/>
    </row>
    <row r="226" spans="1:12" x14ac:dyDescent="0.25">
      <c r="A226" s="4" t="s">
        <v>87</v>
      </c>
      <c r="B226" t="s">
        <v>781</v>
      </c>
      <c r="C226" t="s">
        <v>782</v>
      </c>
      <c r="D226" t="s">
        <v>783</v>
      </c>
      <c r="E226" t="s">
        <v>784</v>
      </c>
      <c r="F226" s="14">
        <v>-416</v>
      </c>
      <c r="G226" s="14">
        <v>0</v>
      </c>
      <c r="H226" s="14">
        <v>0</v>
      </c>
      <c r="I226" s="14">
        <v>0</v>
      </c>
      <c r="J226" s="17">
        <v>-416</v>
      </c>
      <c r="L226" s="16"/>
    </row>
    <row r="227" spans="1:12" x14ac:dyDescent="0.25">
      <c r="A227" s="6" t="s">
        <v>785</v>
      </c>
      <c r="B227" s="7"/>
      <c r="C227" s="7"/>
      <c r="D227" s="7"/>
      <c r="E227" s="7"/>
      <c r="F227" s="18">
        <f>SUM(F35:F226)</f>
        <v>-67439187.665000007</v>
      </c>
      <c r="G227" s="18">
        <f>SUM(G35:G226)</f>
        <v>-103838949.83</v>
      </c>
      <c r="H227" s="18">
        <f>SUM(H35:H226)</f>
        <v>-11000</v>
      </c>
      <c r="I227" s="18">
        <f>SUM(I35:I226)</f>
        <v>-100210616.59000002</v>
      </c>
      <c r="J227" s="8">
        <f>SUM(J35:J226)</f>
        <v>-1163074487.7522831</v>
      </c>
      <c r="L227" s="16"/>
    </row>
    <row r="228" spans="1:12" x14ac:dyDescent="0.25">
      <c r="A228" s="9"/>
      <c r="B228" s="9"/>
      <c r="C228" s="9"/>
      <c r="D228" s="9"/>
      <c r="E228" s="9"/>
      <c r="F228" s="14" t="str" cm="1">
        <f t="array" ref="F228">IF(OR($B228="",$B228="Nome do fornecedor",ISNUMBER(SEARCH("Total",$A228))),"",IFERROR(_xlfn.XLOOKUP(TRIM($B228),TRIM(#REF!),#REF!,0),0))</f>
        <v/>
      </c>
      <c r="G228" s="14" t="str" cm="1">
        <f t="array" ref="G228">IF(OR($B228="",$B228="Nome do fornecedor",ISNUMBER(SEARCH("Total",$A228))),"",IFERROR(_xlfn.XLOOKUP(TRIM($B228),TRIM(#REF!),#REF!,0),0))</f>
        <v/>
      </c>
      <c r="H228" s="14" t="str" cm="1">
        <f t="array" ref="H228">IF(OR($B228="",$B228="Nome do fornecedor",ISNUMBER(SEARCH("Total",$A228))),"",IFERROR(_xlfn.XLOOKUP(TRIM($B228),TRIM(#REF!),#REF!,0),0))</f>
        <v/>
      </c>
      <c r="I228" s="14" t="str" cm="1">
        <f t="array" ref="I228">IF(OR($B228="",$B228="Nome do fornecedor",ISNUMBER(SEARCH("Total",$A228))),"",IFERROR(_xlfn.XLOOKUP(TRIM($B228),TRIM(#REF!),#REF!,0),0))</f>
        <v/>
      </c>
      <c r="L228" s="16"/>
    </row>
    <row r="229" spans="1:12" x14ac:dyDescent="0.25">
      <c r="A229" s="1" t="s">
        <v>0</v>
      </c>
      <c r="B229" s="2" t="s">
        <v>1</v>
      </c>
      <c r="C229" s="2" t="s">
        <v>2</v>
      </c>
      <c r="D229" s="2" t="s">
        <v>3</v>
      </c>
      <c r="E229" s="2" t="s">
        <v>4</v>
      </c>
      <c r="F229" s="15" t="s">
        <v>1421</v>
      </c>
      <c r="G229" s="15" t="s">
        <v>1422</v>
      </c>
      <c r="H229" s="15" t="s">
        <v>1423</v>
      </c>
      <c r="I229" s="15" t="s">
        <v>1424</v>
      </c>
      <c r="J229" s="3" t="s">
        <v>1425</v>
      </c>
      <c r="L229" s="16"/>
    </row>
    <row r="230" spans="1:12" x14ac:dyDescent="0.25">
      <c r="A230" s="4" t="s">
        <v>786</v>
      </c>
      <c r="B230" t="s">
        <v>787</v>
      </c>
      <c r="C230" t="s">
        <v>788</v>
      </c>
      <c r="D230" t="s">
        <v>789</v>
      </c>
      <c r="E230" t="s">
        <v>790</v>
      </c>
      <c r="F230" s="14">
        <v>-7485000</v>
      </c>
      <c r="G230" s="14">
        <v>0</v>
      </c>
      <c r="H230" s="14">
        <v>0</v>
      </c>
      <c r="I230" s="14">
        <v>0</v>
      </c>
      <c r="J230" s="5">
        <v>-7485000</v>
      </c>
      <c r="L230" s="16"/>
    </row>
    <row r="231" spans="1:12" x14ac:dyDescent="0.25">
      <c r="A231" s="4" t="s">
        <v>786</v>
      </c>
      <c r="B231" t="s">
        <v>791</v>
      </c>
      <c r="C231" t="s">
        <v>792</v>
      </c>
      <c r="D231" t="s">
        <v>793</v>
      </c>
      <c r="E231" t="s">
        <v>1417</v>
      </c>
      <c r="F231" s="14">
        <v>-6963190.4900000002</v>
      </c>
      <c r="G231" s="14">
        <v>0</v>
      </c>
      <c r="H231" s="14">
        <v>0</v>
      </c>
      <c r="I231" s="14">
        <v>0</v>
      </c>
      <c r="J231" s="17">
        <v>-6963190.4900000002</v>
      </c>
      <c r="L231" s="16"/>
    </row>
    <row r="232" spans="1:12" x14ac:dyDescent="0.25">
      <c r="A232" s="4" t="s">
        <v>786</v>
      </c>
      <c r="B232" t="s">
        <v>794</v>
      </c>
      <c r="C232" t="s">
        <v>795</v>
      </c>
      <c r="D232" t="s">
        <v>796</v>
      </c>
      <c r="E232" t="s">
        <v>1445</v>
      </c>
      <c r="F232" s="14">
        <v>-5433798.75</v>
      </c>
      <c r="G232" s="14">
        <v>0</v>
      </c>
      <c r="H232" s="14">
        <v>0</v>
      </c>
      <c r="I232" s="14">
        <v>0</v>
      </c>
      <c r="J232" s="17">
        <v>-5433798.75</v>
      </c>
      <c r="L232" s="16"/>
    </row>
    <row r="233" spans="1:12" x14ac:dyDescent="0.25">
      <c r="A233" s="4" t="s">
        <v>786</v>
      </c>
      <c r="B233" t="s">
        <v>797</v>
      </c>
      <c r="C233" t="s">
        <v>798</v>
      </c>
      <c r="D233" t="s">
        <v>799</v>
      </c>
      <c r="E233" t="s">
        <v>800</v>
      </c>
      <c r="F233" s="14">
        <v>-4379200</v>
      </c>
      <c r="G233" s="14">
        <v>0</v>
      </c>
      <c r="H233" s="14">
        <v>0</v>
      </c>
      <c r="I233" s="14">
        <v>0</v>
      </c>
      <c r="J233" s="17">
        <v>-4379200</v>
      </c>
      <c r="L233" s="16"/>
    </row>
    <row r="234" spans="1:12" x14ac:dyDescent="0.25">
      <c r="A234" s="4" t="s">
        <v>786</v>
      </c>
      <c r="B234" t="s">
        <v>801</v>
      </c>
      <c r="C234" t="s">
        <v>802</v>
      </c>
      <c r="D234" t="s">
        <v>803</v>
      </c>
      <c r="E234" t="s">
        <v>804</v>
      </c>
      <c r="F234" s="14">
        <v>-4340000</v>
      </c>
      <c r="G234" s="14">
        <v>0</v>
      </c>
      <c r="H234" s="14">
        <v>0</v>
      </c>
      <c r="I234" s="14">
        <v>0</v>
      </c>
      <c r="J234" s="17">
        <v>-4340000</v>
      </c>
      <c r="L234" s="16"/>
    </row>
    <row r="235" spans="1:12" x14ac:dyDescent="0.25">
      <c r="A235" s="4" t="s">
        <v>786</v>
      </c>
      <c r="B235" t="s">
        <v>805</v>
      </c>
      <c r="C235" t="s">
        <v>806</v>
      </c>
      <c r="D235" t="s">
        <v>807</v>
      </c>
      <c r="E235" t="s">
        <v>808</v>
      </c>
      <c r="F235" s="14">
        <v>-3558145.36</v>
      </c>
      <c r="G235" s="14">
        <v>0</v>
      </c>
      <c r="H235" s="14">
        <v>0</v>
      </c>
      <c r="I235" s="14">
        <v>0</v>
      </c>
      <c r="J235" s="17">
        <v>-3558145.3599999994</v>
      </c>
      <c r="L235" s="16"/>
    </row>
    <row r="236" spans="1:12" x14ac:dyDescent="0.25">
      <c r="A236" s="4" t="s">
        <v>786</v>
      </c>
      <c r="B236" t="s">
        <v>809</v>
      </c>
      <c r="C236" t="s">
        <v>810</v>
      </c>
      <c r="D236" t="s">
        <v>811</v>
      </c>
      <c r="E236" t="s">
        <v>812</v>
      </c>
      <c r="F236" s="14">
        <v>0</v>
      </c>
      <c r="G236" s="14">
        <v>-525000</v>
      </c>
      <c r="H236" s="14">
        <v>0</v>
      </c>
      <c r="I236" s="14">
        <v>0</v>
      </c>
      <c r="J236" s="17">
        <v>-2615497.5000000005</v>
      </c>
      <c r="L236" s="16"/>
    </row>
    <row r="237" spans="1:12" x14ac:dyDescent="0.25">
      <c r="A237" s="4" t="s">
        <v>786</v>
      </c>
      <c r="B237" t="s">
        <v>813</v>
      </c>
      <c r="C237" t="s">
        <v>814</v>
      </c>
      <c r="D237" t="s">
        <v>815</v>
      </c>
      <c r="E237" t="s">
        <v>816</v>
      </c>
      <c r="F237" s="14">
        <v>-2486664.79</v>
      </c>
      <c r="G237" s="14">
        <v>0</v>
      </c>
      <c r="H237" s="14">
        <v>0</v>
      </c>
      <c r="I237" s="14">
        <v>0</v>
      </c>
      <c r="J237" s="17">
        <v>-2486664.79</v>
      </c>
      <c r="L237" s="16"/>
    </row>
    <row r="238" spans="1:12" x14ac:dyDescent="0.25">
      <c r="A238" s="4" t="s">
        <v>786</v>
      </c>
      <c r="B238" t="s">
        <v>817</v>
      </c>
      <c r="C238" t="s">
        <v>818</v>
      </c>
      <c r="D238" t="s">
        <v>819</v>
      </c>
      <c r="E238" t="s">
        <v>820</v>
      </c>
      <c r="F238" s="14">
        <v>-2290909.09</v>
      </c>
      <c r="G238" s="14">
        <v>0</v>
      </c>
      <c r="H238" s="14">
        <v>0</v>
      </c>
      <c r="I238" s="14">
        <v>0</v>
      </c>
      <c r="J238" s="17">
        <v>-2290909.09</v>
      </c>
      <c r="L238" s="16"/>
    </row>
    <row r="239" spans="1:12" x14ac:dyDescent="0.25">
      <c r="A239" s="4" t="s">
        <v>786</v>
      </c>
      <c r="B239" t="s">
        <v>821</v>
      </c>
      <c r="C239" t="s">
        <v>822</v>
      </c>
      <c r="D239" t="s">
        <v>823</v>
      </c>
      <c r="E239" t="s">
        <v>824</v>
      </c>
      <c r="F239" s="14">
        <v>-2250000</v>
      </c>
      <c r="G239" s="14">
        <v>0</v>
      </c>
      <c r="H239" s="14">
        <v>0</v>
      </c>
      <c r="I239" s="14">
        <v>0</v>
      </c>
      <c r="J239" s="17">
        <v>-2250000</v>
      </c>
      <c r="L239" s="16"/>
    </row>
    <row r="240" spans="1:12" x14ac:dyDescent="0.25">
      <c r="A240" s="4" t="s">
        <v>786</v>
      </c>
      <c r="B240" t="s">
        <v>825</v>
      </c>
      <c r="C240" t="s">
        <v>826</v>
      </c>
      <c r="D240" t="s">
        <v>827</v>
      </c>
      <c r="E240" t="s">
        <v>828</v>
      </c>
      <c r="F240" s="14">
        <v>-765416</v>
      </c>
      <c r="G240" s="14">
        <v>0</v>
      </c>
      <c r="H240" s="14">
        <v>0</v>
      </c>
      <c r="I240" s="14">
        <v>-256000</v>
      </c>
      <c r="J240" s="17">
        <v>-2129940.4000000004</v>
      </c>
      <c r="L240" s="16"/>
    </row>
    <row r="241" spans="1:12" x14ac:dyDescent="0.25">
      <c r="A241" s="4" t="s">
        <v>786</v>
      </c>
      <c r="B241" t="s">
        <v>829</v>
      </c>
      <c r="C241" t="s">
        <v>830</v>
      </c>
      <c r="D241" t="s">
        <v>831</v>
      </c>
      <c r="E241" t="s">
        <v>832</v>
      </c>
      <c r="F241" s="14">
        <v>-1531299.32</v>
      </c>
      <c r="G241" s="14">
        <v>-100000</v>
      </c>
      <c r="H241" s="14">
        <v>0</v>
      </c>
      <c r="I241" s="14">
        <v>0</v>
      </c>
      <c r="J241" s="17">
        <v>-2029489.32</v>
      </c>
      <c r="L241" s="16"/>
    </row>
    <row r="242" spans="1:12" x14ac:dyDescent="0.25">
      <c r="A242" s="4" t="s">
        <v>786</v>
      </c>
      <c r="B242" t="s">
        <v>833</v>
      </c>
      <c r="C242" t="s">
        <v>834</v>
      </c>
      <c r="D242" t="s">
        <v>835</v>
      </c>
      <c r="E242" t="s">
        <v>836</v>
      </c>
      <c r="F242" s="14">
        <v>-1735572.61</v>
      </c>
      <c r="G242" s="14">
        <v>0</v>
      </c>
      <c r="H242" s="14">
        <v>0</v>
      </c>
      <c r="I242" s="14">
        <v>0</v>
      </c>
      <c r="J242" s="17">
        <v>-1735572.61</v>
      </c>
      <c r="L242" s="16"/>
    </row>
    <row r="243" spans="1:12" x14ac:dyDescent="0.25">
      <c r="A243" s="4" t="s">
        <v>786</v>
      </c>
      <c r="B243" t="s">
        <v>837</v>
      </c>
      <c r="C243" t="s">
        <v>838</v>
      </c>
      <c r="D243" t="s">
        <v>839</v>
      </c>
      <c r="E243" t="s">
        <v>840</v>
      </c>
      <c r="F243" s="14">
        <v>-1719047.5899999999</v>
      </c>
      <c r="G243" s="14">
        <v>0</v>
      </c>
      <c r="H243" s="14">
        <v>0</v>
      </c>
      <c r="I243" s="14">
        <v>0</v>
      </c>
      <c r="J243" s="17">
        <v>-1719047.5899999999</v>
      </c>
      <c r="L243" s="16"/>
    </row>
    <row r="244" spans="1:12" x14ac:dyDescent="0.25">
      <c r="A244" s="4" t="s">
        <v>786</v>
      </c>
      <c r="B244" t="s">
        <v>841</v>
      </c>
      <c r="C244" t="s">
        <v>842</v>
      </c>
      <c r="D244" t="s">
        <v>843</v>
      </c>
      <c r="E244" t="s">
        <v>844</v>
      </c>
      <c r="F244" s="14">
        <v>-1540000</v>
      </c>
      <c r="G244" s="14">
        <v>0</v>
      </c>
      <c r="H244" s="14">
        <v>0</v>
      </c>
      <c r="I244" s="14">
        <v>0</v>
      </c>
      <c r="J244" s="17">
        <v>-1540000</v>
      </c>
      <c r="L244" s="16"/>
    </row>
    <row r="245" spans="1:12" x14ac:dyDescent="0.25">
      <c r="A245" s="4" t="s">
        <v>786</v>
      </c>
      <c r="B245" t="s">
        <v>845</v>
      </c>
      <c r="C245" t="s">
        <v>846</v>
      </c>
      <c r="D245" t="s">
        <v>847</v>
      </c>
      <c r="E245" t="s">
        <v>848</v>
      </c>
      <c r="F245" s="14">
        <v>-1120927.5000000002</v>
      </c>
      <c r="G245" s="14">
        <v>0</v>
      </c>
      <c r="H245" s="14">
        <v>0</v>
      </c>
      <c r="I245" s="14">
        <v>0</v>
      </c>
      <c r="J245" s="17">
        <v>-1120927.5000000002</v>
      </c>
      <c r="L245" s="16"/>
    </row>
    <row r="246" spans="1:12" x14ac:dyDescent="0.25">
      <c r="A246" s="4" t="s">
        <v>786</v>
      </c>
      <c r="B246" t="s">
        <v>849</v>
      </c>
      <c r="C246" t="s">
        <v>850</v>
      </c>
      <c r="D246" t="s">
        <v>851</v>
      </c>
      <c r="E246" t="s">
        <v>852</v>
      </c>
      <c r="F246" s="14">
        <v>-1091666.6600000001</v>
      </c>
      <c r="G246" s="14">
        <v>0</v>
      </c>
      <c r="H246" s="14">
        <v>0</v>
      </c>
      <c r="I246" s="14">
        <v>0</v>
      </c>
      <c r="J246" s="17">
        <v>-1091666.6600000001</v>
      </c>
      <c r="L246" s="16"/>
    </row>
    <row r="247" spans="1:12" x14ac:dyDescent="0.25">
      <c r="A247" s="4" t="s">
        <v>786</v>
      </c>
      <c r="B247" t="s">
        <v>853</v>
      </c>
      <c r="C247" t="s">
        <v>854</v>
      </c>
      <c r="D247" t="s">
        <v>855</v>
      </c>
      <c r="E247" t="s">
        <v>856</v>
      </c>
      <c r="F247" s="14">
        <v>-1070000</v>
      </c>
      <c r="G247" s="14">
        <v>0</v>
      </c>
      <c r="H247" s="14">
        <v>0</v>
      </c>
      <c r="I247" s="14">
        <v>0</v>
      </c>
      <c r="J247" s="17">
        <v>-1070000</v>
      </c>
      <c r="L247" s="16"/>
    </row>
    <row r="248" spans="1:12" x14ac:dyDescent="0.25">
      <c r="A248" s="4" t="s">
        <v>786</v>
      </c>
      <c r="B248" t="s">
        <v>857</v>
      </c>
      <c r="C248" t="s">
        <v>858</v>
      </c>
      <c r="D248" t="s">
        <v>859</v>
      </c>
      <c r="E248" t="s">
        <v>860</v>
      </c>
      <c r="F248" s="14">
        <v>-1042500</v>
      </c>
      <c r="G248" s="14">
        <v>0</v>
      </c>
      <c r="H248" s="14">
        <v>0</v>
      </c>
      <c r="I248" s="14">
        <v>0</v>
      </c>
      <c r="J248" s="17">
        <v>-1042500</v>
      </c>
      <c r="L248" s="16"/>
    </row>
    <row r="249" spans="1:12" x14ac:dyDescent="0.25">
      <c r="A249" s="4" t="s">
        <v>786</v>
      </c>
      <c r="B249" t="s">
        <v>861</v>
      </c>
      <c r="C249" t="s">
        <v>862</v>
      </c>
      <c r="D249" t="s">
        <v>863</v>
      </c>
      <c r="E249" t="s">
        <v>864</v>
      </c>
      <c r="F249" s="14">
        <v>-1000000</v>
      </c>
      <c r="G249" s="14">
        <v>0</v>
      </c>
      <c r="H249" s="14">
        <v>0</v>
      </c>
      <c r="I249" s="14">
        <v>0</v>
      </c>
      <c r="J249" s="17">
        <v>-1000000</v>
      </c>
      <c r="L249" s="16"/>
    </row>
    <row r="250" spans="1:12" x14ac:dyDescent="0.25">
      <c r="A250" s="4" t="s">
        <v>786</v>
      </c>
      <c r="B250" t="s">
        <v>865</v>
      </c>
      <c r="C250" t="s">
        <v>866</v>
      </c>
      <c r="D250" t="s">
        <v>867</v>
      </c>
      <c r="E250" t="s">
        <v>868</v>
      </c>
      <c r="F250" s="14">
        <v>-999999.99999999965</v>
      </c>
      <c r="G250" s="14">
        <v>0</v>
      </c>
      <c r="H250" s="14">
        <v>0</v>
      </c>
      <c r="I250" s="14">
        <v>0</v>
      </c>
      <c r="J250" s="17">
        <v>-999999.99999999965</v>
      </c>
      <c r="L250" s="16"/>
    </row>
    <row r="251" spans="1:12" x14ac:dyDescent="0.25">
      <c r="A251" s="28" t="s">
        <v>786</v>
      </c>
      <c r="B251" s="24" t="s">
        <v>869</v>
      </c>
      <c r="C251" s="24" t="s">
        <v>870</v>
      </c>
      <c r="D251" s="24" t="s">
        <v>871</v>
      </c>
      <c r="E251" s="24" t="s">
        <v>13</v>
      </c>
      <c r="F251" s="26">
        <v>-909868.40999999992</v>
      </c>
      <c r="G251" s="22">
        <v>0</v>
      </c>
      <c r="H251" s="22">
        <v>0</v>
      </c>
      <c r="I251" s="22">
        <v>0</v>
      </c>
      <c r="J251" s="27">
        <v>-909868.40999999992</v>
      </c>
      <c r="L251" s="16"/>
    </row>
    <row r="252" spans="1:12" x14ac:dyDescent="0.25">
      <c r="A252" s="4" t="s">
        <v>786</v>
      </c>
      <c r="B252" t="s">
        <v>872</v>
      </c>
      <c r="C252" t="s">
        <v>873</v>
      </c>
      <c r="D252" t="s">
        <v>874</v>
      </c>
      <c r="E252" t="s">
        <v>875</v>
      </c>
      <c r="F252" s="14">
        <v>-881343.26</v>
      </c>
      <c r="G252" s="14">
        <v>0</v>
      </c>
      <c r="H252" s="14">
        <v>0</v>
      </c>
      <c r="I252" s="14">
        <v>0</v>
      </c>
      <c r="J252" s="17">
        <v>-881343.26</v>
      </c>
      <c r="L252" s="16"/>
    </row>
    <row r="253" spans="1:12" x14ac:dyDescent="0.25">
      <c r="A253" s="4" t="s">
        <v>786</v>
      </c>
      <c r="B253" t="s">
        <v>876</v>
      </c>
      <c r="C253" t="s">
        <v>877</v>
      </c>
      <c r="D253" t="s">
        <v>878</v>
      </c>
      <c r="E253" t="s">
        <v>879</v>
      </c>
      <c r="F253" s="14">
        <v>-847000</v>
      </c>
      <c r="G253" s="14">
        <v>0</v>
      </c>
      <c r="H253" s="14">
        <v>0</v>
      </c>
      <c r="I253" s="14">
        <v>0</v>
      </c>
      <c r="J253" s="17">
        <v>-847000</v>
      </c>
      <c r="L253" s="16"/>
    </row>
    <row r="254" spans="1:12" x14ac:dyDescent="0.25">
      <c r="A254" s="4" t="s">
        <v>786</v>
      </c>
      <c r="B254" t="s">
        <v>880</v>
      </c>
      <c r="C254" t="s">
        <v>881</v>
      </c>
      <c r="D254" t="s">
        <v>613</v>
      </c>
      <c r="E254" t="s">
        <v>882</v>
      </c>
      <c r="F254" s="14">
        <v>-837988.38</v>
      </c>
      <c r="G254" s="14">
        <v>0</v>
      </c>
      <c r="H254" s="14">
        <v>0</v>
      </c>
      <c r="I254" s="14">
        <v>0</v>
      </c>
      <c r="J254" s="17">
        <v>-837988.38</v>
      </c>
      <c r="L254" s="16"/>
    </row>
    <row r="255" spans="1:12" x14ac:dyDescent="0.25">
      <c r="A255" s="4" t="s">
        <v>786</v>
      </c>
      <c r="B255" t="s">
        <v>883</v>
      </c>
      <c r="C255" t="s">
        <v>884</v>
      </c>
      <c r="D255" t="s">
        <v>885</v>
      </c>
      <c r="E255" t="s">
        <v>886</v>
      </c>
      <c r="F255" s="14">
        <v>-825000</v>
      </c>
      <c r="G255" s="14">
        <v>0</v>
      </c>
      <c r="H255" s="14">
        <v>0</v>
      </c>
      <c r="I255" s="14">
        <v>0</v>
      </c>
      <c r="J255" s="17">
        <v>-825000</v>
      </c>
      <c r="L255" s="16"/>
    </row>
    <row r="256" spans="1:12" x14ac:dyDescent="0.25">
      <c r="A256" s="4" t="s">
        <v>786</v>
      </c>
      <c r="B256" t="s">
        <v>887</v>
      </c>
      <c r="C256" t="s">
        <v>888</v>
      </c>
      <c r="D256" t="s">
        <v>889</v>
      </c>
      <c r="E256" t="s">
        <v>890</v>
      </c>
      <c r="F256" s="14">
        <v>-693229.94</v>
      </c>
      <c r="G256" s="14">
        <v>0</v>
      </c>
      <c r="H256" s="14">
        <v>0</v>
      </c>
      <c r="I256" s="14">
        <v>0</v>
      </c>
      <c r="J256" s="17">
        <v>-693229.94</v>
      </c>
      <c r="L256" s="16"/>
    </row>
    <row r="257" spans="1:12" x14ac:dyDescent="0.25">
      <c r="A257" s="4" t="s">
        <v>786</v>
      </c>
      <c r="B257" t="s">
        <v>891</v>
      </c>
      <c r="C257" t="s">
        <v>892</v>
      </c>
      <c r="D257" t="s">
        <v>893</v>
      </c>
      <c r="E257" t="s">
        <v>894</v>
      </c>
      <c r="F257" s="14">
        <v>-683916.79999999993</v>
      </c>
      <c r="G257" s="14">
        <v>0</v>
      </c>
      <c r="H257" s="14">
        <v>0</v>
      </c>
      <c r="I257" s="14">
        <v>0</v>
      </c>
      <c r="J257" s="17">
        <v>-683916.79999999993</v>
      </c>
      <c r="L257" s="16"/>
    </row>
    <row r="258" spans="1:12" x14ac:dyDescent="0.25">
      <c r="A258" s="4" t="s">
        <v>786</v>
      </c>
      <c r="B258" t="s">
        <v>895</v>
      </c>
      <c r="C258" t="s">
        <v>896</v>
      </c>
      <c r="D258" t="s">
        <v>897</v>
      </c>
      <c r="E258" t="s">
        <v>898</v>
      </c>
      <c r="F258" s="14">
        <v>-173577.60000000001</v>
      </c>
      <c r="G258" s="14">
        <v>-100000</v>
      </c>
      <c r="H258" s="14">
        <v>0</v>
      </c>
      <c r="I258" s="14">
        <v>0</v>
      </c>
      <c r="J258" s="17">
        <v>-671767.6</v>
      </c>
      <c r="L258" s="16"/>
    </row>
    <row r="259" spans="1:12" x14ac:dyDescent="0.25">
      <c r="A259" s="4" t="s">
        <v>786</v>
      </c>
      <c r="B259" t="s">
        <v>899</v>
      </c>
      <c r="C259" t="s">
        <v>900</v>
      </c>
      <c r="D259" t="s">
        <v>901</v>
      </c>
      <c r="E259" t="s">
        <v>902</v>
      </c>
      <c r="F259" s="14">
        <v>-648500</v>
      </c>
      <c r="G259" s="14">
        <v>0</v>
      </c>
      <c r="H259" s="14">
        <v>0</v>
      </c>
      <c r="I259" s="14">
        <v>0</v>
      </c>
      <c r="J259" s="17">
        <v>-648500</v>
      </c>
      <c r="L259" s="16"/>
    </row>
    <row r="260" spans="1:12" x14ac:dyDescent="0.25">
      <c r="A260" s="4" t="s">
        <v>786</v>
      </c>
      <c r="B260" t="s">
        <v>903</v>
      </c>
      <c r="C260" t="s">
        <v>904</v>
      </c>
      <c r="D260" t="s">
        <v>905</v>
      </c>
      <c r="E260" t="s">
        <v>906</v>
      </c>
      <c r="F260" s="14">
        <v>-638000</v>
      </c>
      <c r="G260" s="14">
        <v>0</v>
      </c>
      <c r="H260" s="14">
        <v>0</v>
      </c>
      <c r="I260" s="14">
        <v>0</v>
      </c>
      <c r="J260" s="17">
        <v>-638000</v>
      </c>
      <c r="L260" s="16"/>
    </row>
    <row r="261" spans="1:12" x14ac:dyDescent="0.25">
      <c r="A261" s="4" t="s">
        <v>786</v>
      </c>
      <c r="B261" t="s">
        <v>907</v>
      </c>
      <c r="C261" t="s">
        <v>908</v>
      </c>
      <c r="D261" t="s">
        <v>909</v>
      </c>
      <c r="E261" t="s">
        <v>910</v>
      </c>
      <c r="F261" s="14">
        <v>-619410</v>
      </c>
      <c r="G261" s="14">
        <v>0</v>
      </c>
      <c r="H261" s="14">
        <v>0</v>
      </c>
      <c r="I261" s="14">
        <v>0</v>
      </c>
      <c r="J261" s="17">
        <v>-619410</v>
      </c>
      <c r="L261" s="16"/>
    </row>
    <row r="262" spans="1:12" x14ac:dyDescent="0.25">
      <c r="A262" s="4" t="s">
        <v>786</v>
      </c>
      <c r="B262" t="s">
        <v>911</v>
      </c>
      <c r="C262" t="s">
        <v>912</v>
      </c>
      <c r="E262" t="s">
        <v>913</v>
      </c>
      <c r="F262" s="14">
        <v>-558000</v>
      </c>
      <c r="G262" s="14">
        <v>0</v>
      </c>
      <c r="H262" s="14">
        <v>0</v>
      </c>
      <c r="I262" s="14">
        <v>0</v>
      </c>
      <c r="J262" s="17">
        <v>-558000</v>
      </c>
      <c r="L262" s="16"/>
    </row>
    <row r="263" spans="1:12" x14ac:dyDescent="0.25">
      <c r="A263" s="4" t="s">
        <v>786</v>
      </c>
      <c r="B263" t="s">
        <v>914</v>
      </c>
      <c r="C263" t="s">
        <v>915</v>
      </c>
      <c r="D263" t="s">
        <v>916</v>
      </c>
      <c r="E263" t="s">
        <v>917</v>
      </c>
      <c r="F263" s="14">
        <v>-510000</v>
      </c>
      <c r="G263" s="14">
        <v>0</v>
      </c>
      <c r="H263" s="14">
        <v>0</v>
      </c>
      <c r="I263" s="14">
        <v>0</v>
      </c>
      <c r="J263" s="17">
        <v>-510000</v>
      </c>
      <c r="L263" s="16"/>
    </row>
    <row r="264" spans="1:12" x14ac:dyDescent="0.25">
      <c r="A264" s="4" t="s">
        <v>786</v>
      </c>
      <c r="B264" t="s">
        <v>918</v>
      </c>
      <c r="C264" t="s">
        <v>919</v>
      </c>
      <c r="E264" t="s">
        <v>920</v>
      </c>
      <c r="F264" s="14">
        <v>-500000</v>
      </c>
      <c r="G264" s="14">
        <v>0</v>
      </c>
      <c r="H264" s="14">
        <v>0</v>
      </c>
      <c r="I264" s="14">
        <v>0</v>
      </c>
      <c r="J264" s="17">
        <v>-500000</v>
      </c>
      <c r="L264" s="16"/>
    </row>
    <row r="265" spans="1:12" x14ac:dyDescent="0.25">
      <c r="A265" s="4" t="s">
        <v>786</v>
      </c>
      <c r="B265" t="s">
        <v>921</v>
      </c>
      <c r="C265" t="s">
        <v>922</v>
      </c>
      <c r="D265" t="s">
        <v>923</v>
      </c>
      <c r="E265" t="s">
        <v>924</v>
      </c>
      <c r="F265" s="14">
        <v>-460512</v>
      </c>
      <c r="G265" s="14">
        <v>0</v>
      </c>
      <c r="H265" s="14">
        <v>0</v>
      </c>
      <c r="I265" s="14">
        <v>0</v>
      </c>
      <c r="J265" s="17">
        <v>-460512</v>
      </c>
      <c r="L265" s="16"/>
    </row>
    <row r="266" spans="1:12" x14ac:dyDescent="0.25">
      <c r="A266" s="4" t="s">
        <v>786</v>
      </c>
      <c r="B266" t="s">
        <v>925</v>
      </c>
      <c r="C266" t="s">
        <v>926</v>
      </c>
      <c r="D266" t="s">
        <v>927</v>
      </c>
      <c r="E266" t="s">
        <v>928</v>
      </c>
      <c r="F266" s="14">
        <v>-440000</v>
      </c>
      <c r="G266" s="14">
        <v>0</v>
      </c>
      <c r="H266" s="14">
        <v>0</v>
      </c>
      <c r="I266" s="14">
        <v>0</v>
      </c>
      <c r="J266" s="17">
        <v>-440000</v>
      </c>
      <c r="L266" s="16"/>
    </row>
    <row r="267" spans="1:12" x14ac:dyDescent="0.25">
      <c r="A267" s="4" t="s">
        <v>786</v>
      </c>
      <c r="B267" t="s">
        <v>929</v>
      </c>
      <c r="C267" t="s">
        <v>930</v>
      </c>
      <c r="D267" t="s">
        <v>931</v>
      </c>
      <c r="E267" t="s">
        <v>932</v>
      </c>
      <c r="F267" s="14">
        <v>-429000</v>
      </c>
      <c r="G267" s="14">
        <v>0</v>
      </c>
      <c r="H267" s="14">
        <v>0</v>
      </c>
      <c r="I267" s="14">
        <v>0</v>
      </c>
      <c r="J267" s="17">
        <v>-429000</v>
      </c>
      <c r="L267" s="16"/>
    </row>
    <row r="268" spans="1:12" x14ac:dyDescent="0.25">
      <c r="A268" s="4" t="s">
        <v>786</v>
      </c>
      <c r="B268" t="s">
        <v>933</v>
      </c>
      <c r="C268" t="s">
        <v>934</v>
      </c>
      <c r="D268" t="s">
        <v>935</v>
      </c>
      <c r="E268" t="s">
        <v>936</v>
      </c>
      <c r="F268" s="14">
        <v>-425000</v>
      </c>
      <c r="G268" s="14">
        <v>0</v>
      </c>
      <c r="H268" s="14">
        <v>0</v>
      </c>
      <c r="I268" s="14">
        <v>0</v>
      </c>
      <c r="J268" s="17">
        <v>-425000</v>
      </c>
      <c r="L268" s="16"/>
    </row>
    <row r="269" spans="1:12" x14ac:dyDescent="0.25">
      <c r="A269" s="4" t="s">
        <v>786</v>
      </c>
      <c r="B269" t="s">
        <v>937</v>
      </c>
      <c r="C269" t="s">
        <v>938</v>
      </c>
      <c r="E269" t="s">
        <v>939</v>
      </c>
      <c r="F269" s="14">
        <v>-375000</v>
      </c>
      <c r="G269" s="14">
        <v>0</v>
      </c>
      <c r="H269" s="14">
        <v>0</v>
      </c>
      <c r="I269" s="14">
        <v>0</v>
      </c>
      <c r="J269" s="17">
        <v>-375000</v>
      </c>
      <c r="L269" s="16"/>
    </row>
    <row r="270" spans="1:12" x14ac:dyDescent="0.25">
      <c r="A270" s="4" t="s">
        <v>786</v>
      </c>
      <c r="B270" t="s">
        <v>940</v>
      </c>
      <c r="C270" t="s">
        <v>941</v>
      </c>
      <c r="D270" t="s">
        <v>942</v>
      </c>
      <c r="E270" t="s">
        <v>943</v>
      </c>
      <c r="F270" s="14">
        <v>-370000</v>
      </c>
      <c r="G270" s="14">
        <v>0</v>
      </c>
      <c r="H270" s="14">
        <v>0</v>
      </c>
      <c r="I270" s="14">
        <v>0</v>
      </c>
      <c r="J270" s="17">
        <v>-370000</v>
      </c>
      <c r="L270" s="16"/>
    </row>
    <row r="271" spans="1:12" x14ac:dyDescent="0.25">
      <c r="A271" s="4" t="s">
        <v>786</v>
      </c>
      <c r="B271" t="s">
        <v>944</v>
      </c>
      <c r="C271" t="s">
        <v>945</v>
      </c>
      <c r="D271" t="s">
        <v>946</v>
      </c>
      <c r="E271" t="s">
        <v>947</v>
      </c>
      <c r="F271" s="14">
        <v>-364914.52</v>
      </c>
      <c r="G271" s="14">
        <v>0</v>
      </c>
      <c r="H271" s="14">
        <v>0</v>
      </c>
      <c r="I271" s="14">
        <v>0</v>
      </c>
      <c r="J271" s="17">
        <v>-364914.52</v>
      </c>
      <c r="L271" s="16"/>
    </row>
    <row r="272" spans="1:12" x14ac:dyDescent="0.25">
      <c r="A272" s="4" t="s">
        <v>786</v>
      </c>
      <c r="B272" t="s">
        <v>948</v>
      </c>
      <c r="C272" t="s">
        <v>949</v>
      </c>
      <c r="D272" t="s">
        <v>950</v>
      </c>
      <c r="E272" t="s">
        <v>951</v>
      </c>
      <c r="F272" s="14">
        <v>-332715</v>
      </c>
      <c r="G272" s="14">
        <v>0</v>
      </c>
      <c r="H272" s="14">
        <v>0</v>
      </c>
      <c r="I272" s="14">
        <v>0</v>
      </c>
      <c r="J272" s="17">
        <v>-332715</v>
      </c>
      <c r="L272" s="16"/>
    </row>
    <row r="273" spans="1:12" x14ac:dyDescent="0.25">
      <c r="A273" s="4" t="s">
        <v>786</v>
      </c>
      <c r="B273" t="s">
        <v>952</v>
      </c>
      <c r="C273" t="s">
        <v>953</v>
      </c>
      <c r="D273" t="s">
        <v>954</v>
      </c>
      <c r="E273" t="s">
        <v>955</v>
      </c>
      <c r="F273" s="14">
        <v>-317824</v>
      </c>
      <c r="G273" s="14">
        <v>0</v>
      </c>
      <c r="H273" s="14">
        <v>0</v>
      </c>
      <c r="I273" s="14">
        <v>0</v>
      </c>
      <c r="J273" s="17">
        <v>-317824</v>
      </c>
      <c r="L273" s="16"/>
    </row>
    <row r="274" spans="1:12" x14ac:dyDescent="0.25">
      <c r="A274" s="4" t="s">
        <v>786</v>
      </c>
      <c r="B274" t="s">
        <v>956</v>
      </c>
      <c r="C274" t="s">
        <v>957</v>
      </c>
      <c r="D274" t="s">
        <v>958</v>
      </c>
      <c r="E274" t="s">
        <v>959</v>
      </c>
      <c r="F274" s="14">
        <v>-316742.48</v>
      </c>
      <c r="G274" s="14">
        <v>0</v>
      </c>
      <c r="H274" s="14">
        <v>0</v>
      </c>
      <c r="I274" s="14">
        <v>0</v>
      </c>
      <c r="J274" s="17">
        <v>-316742.48</v>
      </c>
      <c r="L274" s="16"/>
    </row>
    <row r="275" spans="1:12" x14ac:dyDescent="0.25">
      <c r="A275" s="4" t="s">
        <v>786</v>
      </c>
      <c r="B275" t="s">
        <v>960</v>
      </c>
      <c r="C275" t="s">
        <v>961</v>
      </c>
      <c r="D275" t="s">
        <v>962</v>
      </c>
      <c r="E275" t="s">
        <v>963</v>
      </c>
      <c r="F275" s="14">
        <v>-288760.42</v>
      </c>
      <c r="G275" s="14">
        <v>0</v>
      </c>
      <c r="H275" s="14">
        <v>0</v>
      </c>
      <c r="I275" s="14">
        <v>0</v>
      </c>
      <c r="J275" s="17">
        <v>-288760.42</v>
      </c>
      <c r="L275" s="16"/>
    </row>
    <row r="276" spans="1:12" x14ac:dyDescent="0.25">
      <c r="A276" s="4" t="s">
        <v>786</v>
      </c>
      <c r="B276" t="s">
        <v>964</v>
      </c>
      <c r="C276" t="s">
        <v>965</v>
      </c>
      <c r="D276" t="s">
        <v>966</v>
      </c>
      <c r="E276" t="s">
        <v>967</v>
      </c>
      <c r="F276" s="14">
        <v>-288420</v>
      </c>
      <c r="G276" s="14">
        <v>0</v>
      </c>
      <c r="H276" s="14">
        <v>0</v>
      </c>
      <c r="I276" s="14">
        <v>0</v>
      </c>
      <c r="J276" s="17">
        <v>-288420</v>
      </c>
      <c r="L276" s="16"/>
    </row>
    <row r="277" spans="1:12" x14ac:dyDescent="0.25">
      <c r="A277" s="4" t="s">
        <v>786</v>
      </c>
      <c r="B277" t="s">
        <v>968</v>
      </c>
      <c r="C277" t="s">
        <v>969</v>
      </c>
      <c r="D277" t="s">
        <v>970</v>
      </c>
      <c r="E277" t="s">
        <v>971</v>
      </c>
      <c r="F277" s="14">
        <v>-280500</v>
      </c>
      <c r="G277" s="14">
        <v>0</v>
      </c>
      <c r="H277" s="14">
        <v>0</v>
      </c>
      <c r="I277" s="14">
        <v>0</v>
      </c>
      <c r="J277" s="17">
        <v>-280500</v>
      </c>
      <c r="L277" s="16"/>
    </row>
    <row r="278" spans="1:12" x14ac:dyDescent="0.25">
      <c r="A278" s="4" t="s">
        <v>786</v>
      </c>
      <c r="B278" t="s">
        <v>972</v>
      </c>
      <c r="C278" t="s">
        <v>973</v>
      </c>
      <c r="D278" t="s">
        <v>974</v>
      </c>
      <c r="E278" t="s">
        <v>975</v>
      </c>
      <c r="F278" s="14">
        <v>-270188.03999999998</v>
      </c>
      <c r="G278" s="14">
        <v>0</v>
      </c>
      <c r="H278" s="14">
        <v>0</v>
      </c>
      <c r="I278" s="14">
        <v>0</v>
      </c>
      <c r="J278" s="17">
        <v>-270188.03999999998</v>
      </c>
      <c r="L278" s="16"/>
    </row>
    <row r="279" spans="1:12" x14ac:dyDescent="0.25">
      <c r="A279" s="4" t="s">
        <v>786</v>
      </c>
      <c r="B279" t="s">
        <v>976</v>
      </c>
      <c r="C279" t="s">
        <v>977</v>
      </c>
      <c r="D279" t="s">
        <v>978</v>
      </c>
      <c r="E279" t="s">
        <v>979</v>
      </c>
      <c r="F279" s="14">
        <v>-250575</v>
      </c>
      <c r="G279" s="14">
        <v>0</v>
      </c>
      <c r="H279" s="14">
        <v>0</v>
      </c>
      <c r="I279" s="14">
        <v>0</v>
      </c>
      <c r="J279" s="17">
        <v>-250575</v>
      </c>
      <c r="L279" s="16"/>
    </row>
    <row r="280" spans="1:12" x14ac:dyDescent="0.25">
      <c r="A280" s="4" t="s">
        <v>786</v>
      </c>
      <c r="B280" t="s">
        <v>980</v>
      </c>
      <c r="C280" t="s">
        <v>981</v>
      </c>
      <c r="D280" t="s">
        <v>982</v>
      </c>
      <c r="E280" t="s">
        <v>983</v>
      </c>
      <c r="F280" s="14">
        <v>-250000</v>
      </c>
      <c r="G280" s="14">
        <v>0</v>
      </c>
      <c r="H280" s="14">
        <v>0</v>
      </c>
      <c r="I280" s="14">
        <v>0</v>
      </c>
      <c r="J280" s="17">
        <v>-250000</v>
      </c>
      <c r="L280" s="16"/>
    </row>
    <row r="281" spans="1:12" x14ac:dyDescent="0.25">
      <c r="A281" s="4" t="s">
        <v>786</v>
      </c>
      <c r="B281" t="s">
        <v>984</v>
      </c>
      <c r="C281" t="s">
        <v>985</v>
      </c>
      <c r="E281" t="s">
        <v>986</v>
      </c>
      <c r="F281" s="14">
        <v>-240000</v>
      </c>
      <c r="G281" s="14">
        <v>0</v>
      </c>
      <c r="H281" s="14">
        <v>0</v>
      </c>
      <c r="I281" s="14">
        <v>0</v>
      </c>
      <c r="J281" s="17">
        <v>-240000</v>
      </c>
      <c r="L281" s="16"/>
    </row>
    <row r="282" spans="1:12" x14ac:dyDescent="0.25">
      <c r="A282" s="4" t="s">
        <v>786</v>
      </c>
      <c r="B282" t="s">
        <v>987</v>
      </c>
      <c r="C282" t="s">
        <v>988</v>
      </c>
      <c r="D282" t="s">
        <v>989</v>
      </c>
      <c r="E282" t="s">
        <v>990</v>
      </c>
      <c r="F282" s="14">
        <v>-227500</v>
      </c>
      <c r="G282" s="14">
        <v>0</v>
      </c>
      <c r="H282" s="14">
        <v>0</v>
      </c>
      <c r="I282" s="14">
        <v>0</v>
      </c>
      <c r="J282" s="17">
        <v>-227500</v>
      </c>
      <c r="L282" s="16"/>
    </row>
    <row r="283" spans="1:12" x14ac:dyDescent="0.25">
      <c r="A283" s="4" t="s">
        <v>786</v>
      </c>
      <c r="B283" t="s">
        <v>991</v>
      </c>
      <c r="C283" t="s">
        <v>992</v>
      </c>
      <c r="D283" t="s">
        <v>993</v>
      </c>
      <c r="E283" t="s">
        <v>994</v>
      </c>
      <c r="F283" s="14">
        <v>-215200</v>
      </c>
      <c r="G283" s="14">
        <v>0</v>
      </c>
      <c r="H283" s="14">
        <v>0</v>
      </c>
      <c r="I283" s="14">
        <v>0</v>
      </c>
      <c r="J283" s="17">
        <v>-215200</v>
      </c>
      <c r="L283" s="16"/>
    </row>
    <row r="284" spans="1:12" x14ac:dyDescent="0.25">
      <c r="A284" s="4" t="s">
        <v>786</v>
      </c>
      <c r="B284" t="s">
        <v>995</v>
      </c>
      <c r="C284" t="s">
        <v>996</v>
      </c>
      <c r="D284" t="s">
        <v>997</v>
      </c>
      <c r="E284" t="s">
        <v>998</v>
      </c>
      <c r="F284" s="14">
        <v>-204167.25</v>
      </c>
      <c r="G284" s="14">
        <v>0</v>
      </c>
      <c r="H284" s="14">
        <v>0</v>
      </c>
      <c r="I284" s="14">
        <v>0</v>
      </c>
      <c r="J284" s="17">
        <v>-204167.25</v>
      </c>
      <c r="L284" s="16"/>
    </row>
    <row r="285" spans="1:12" x14ac:dyDescent="0.25">
      <c r="A285" s="4" t="s">
        <v>786</v>
      </c>
      <c r="B285" t="s">
        <v>999</v>
      </c>
      <c r="C285" t="s">
        <v>1000</v>
      </c>
      <c r="D285" t="s">
        <v>1001</v>
      </c>
      <c r="E285" t="s">
        <v>1002</v>
      </c>
      <c r="F285" s="14">
        <v>-182186.73</v>
      </c>
      <c r="G285" s="14">
        <v>0</v>
      </c>
      <c r="H285" s="14">
        <v>0</v>
      </c>
      <c r="I285" s="14">
        <v>0</v>
      </c>
      <c r="J285" s="17">
        <v>-182186.73</v>
      </c>
      <c r="L285" s="16"/>
    </row>
    <row r="286" spans="1:12" x14ac:dyDescent="0.25">
      <c r="A286" s="4" t="s">
        <v>786</v>
      </c>
      <c r="B286" t="s">
        <v>1003</v>
      </c>
      <c r="C286" t="s">
        <v>1004</v>
      </c>
      <c r="D286" t="s">
        <v>1005</v>
      </c>
      <c r="E286" t="s">
        <v>1006</v>
      </c>
      <c r="F286" s="14">
        <v>-165957.93</v>
      </c>
      <c r="G286" s="14">
        <v>0</v>
      </c>
      <c r="H286" s="14">
        <v>0</v>
      </c>
      <c r="I286" s="14">
        <v>0</v>
      </c>
      <c r="J286" s="17">
        <v>-165957.93</v>
      </c>
      <c r="L286" s="16"/>
    </row>
    <row r="287" spans="1:12" x14ac:dyDescent="0.25">
      <c r="A287" s="4" t="s">
        <v>786</v>
      </c>
      <c r="B287" t="s">
        <v>1007</v>
      </c>
      <c r="C287" t="s">
        <v>1008</v>
      </c>
      <c r="D287" t="s">
        <v>1009</v>
      </c>
      <c r="E287" t="s">
        <v>1010</v>
      </c>
      <c r="F287" s="14">
        <v>-158000</v>
      </c>
      <c r="G287" s="14">
        <v>0</v>
      </c>
      <c r="H287" s="14">
        <v>0</v>
      </c>
      <c r="I287" s="14">
        <v>0</v>
      </c>
      <c r="J287" s="17">
        <v>-158000</v>
      </c>
      <c r="L287" s="16"/>
    </row>
    <row r="288" spans="1:12" x14ac:dyDescent="0.25">
      <c r="A288" s="4" t="s">
        <v>786</v>
      </c>
      <c r="B288" t="s">
        <v>1011</v>
      </c>
      <c r="C288" t="s">
        <v>1012</v>
      </c>
      <c r="E288" t="s">
        <v>1438</v>
      </c>
      <c r="F288" s="14">
        <v>-146774.19</v>
      </c>
      <c r="G288" s="14">
        <v>0</v>
      </c>
      <c r="H288" s="14">
        <v>0</v>
      </c>
      <c r="I288" s="14">
        <v>0</v>
      </c>
      <c r="J288" s="17">
        <v>-146774.19</v>
      </c>
      <c r="L288" s="16"/>
    </row>
    <row r="289" spans="1:12" x14ac:dyDescent="0.25">
      <c r="A289" s="4" t="s">
        <v>786</v>
      </c>
      <c r="B289" t="s">
        <v>1013</v>
      </c>
      <c r="C289" t="s">
        <v>1014</v>
      </c>
      <c r="D289" t="s">
        <v>1015</v>
      </c>
      <c r="E289" t="s">
        <v>1016</v>
      </c>
      <c r="F289" s="14">
        <v>-142500</v>
      </c>
      <c r="G289" s="14">
        <v>0</v>
      </c>
      <c r="H289" s="14">
        <v>0</v>
      </c>
      <c r="I289" s="14">
        <v>0</v>
      </c>
      <c r="J289" s="17">
        <v>-142500</v>
      </c>
      <c r="L289" s="16"/>
    </row>
    <row r="290" spans="1:12" x14ac:dyDescent="0.25">
      <c r="A290" s="4" t="s">
        <v>786</v>
      </c>
      <c r="B290" t="s">
        <v>1017</v>
      </c>
      <c r="C290" t="s">
        <v>1018</v>
      </c>
      <c r="D290" t="s">
        <v>180</v>
      </c>
      <c r="E290" t="s">
        <v>1019</v>
      </c>
      <c r="F290" s="14">
        <v>-140000</v>
      </c>
      <c r="G290" s="14">
        <v>0</v>
      </c>
      <c r="H290" s="14">
        <v>0</v>
      </c>
      <c r="I290" s="14">
        <v>0</v>
      </c>
      <c r="J290" s="17">
        <v>-140000</v>
      </c>
      <c r="L290" s="16"/>
    </row>
    <row r="291" spans="1:12" x14ac:dyDescent="0.25">
      <c r="A291" s="4" t="s">
        <v>786</v>
      </c>
      <c r="B291" t="s">
        <v>1020</v>
      </c>
      <c r="C291" t="s">
        <v>1021</v>
      </c>
      <c r="D291" t="s">
        <v>1022</v>
      </c>
      <c r="E291" t="s">
        <v>1023</v>
      </c>
      <c r="F291" s="14">
        <v>-119640.36</v>
      </c>
      <c r="G291" s="14">
        <v>0</v>
      </c>
      <c r="H291" s="14">
        <v>0</v>
      </c>
      <c r="I291" s="14">
        <v>0</v>
      </c>
      <c r="J291" s="17">
        <v>-119640.36</v>
      </c>
      <c r="L291" s="16"/>
    </row>
    <row r="292" spans="1:12" x14ac:dyDescent="0.25">
      <c r="A292" s="4" t="s">
        <v>786</v>
      </c>
      <c r="B292" t="s">
        <v>1024</v>
      </c>
      <c r="C292" t="s">
        <v>1025</v>
      </c>
      <c r="D292" t="s">
        <v>1026</v>
      </c>
      <c r="E292" t="s">
        <v>1027</v>
      </c>
      <c r="F292" s="14">
        <v>-110353.85</v>
      </c>
      <c r="G292" s="14">
        <v>0</v>
      </c>
      <c r="H292" s="14">
        <v>0</v>
      </c>
      <c r="I292" s="14">
        <v>0</v>
      </c>
      <c r="J292" s="17">
        <v>-110353.85</v>
      </c>
      <c r="L292" s="16"/>
    </row>
    <row r="293" spans="1:12" x14ac:dyDescent="0.25">
      <c r="A293" s="4" t="s">
        <v>786</v>
      </c>
      <c r="B293" t="s">
        <v>1028</v>
      </c>
      <c r="C293" t="s">
        <v>1029</v>
      </c>
      <c r="D293" t="s">
        <v>1030</v>
      </c>
      <c r="E293" t="s">
        <v>1031</v>
      </c>
      <c r="F293" s="14">
        <v>-109764.29999999999</v>
      </c>
      <c r="G293" s="14">
        <v>0</v>
      </c>
      <c r="H293" s="14">
        <v>0</v>
      </c>
      <c r="I293" s="14">
        <v>0</v>
      </c>
      <c r="J293" s="17">
        <v>-109764.29999999999</v>
      </c>
      <c r="L293" s="16"/>
    </row>
    <row r="294" spans="1:12" x14ac:dyDescent="0.25">
      <c r="A294" s="4" t="s">
        <v>786</v>
      </c>
      <c r="B294" t="s">
        <v>1032</v>
      </c>
      <c r="C294" t="s">
        <v>1033</v>
      </c>
      <c r="D294" t="s">
        <v>1034</v>
      </c>
      <c r="E294" t="s">
        <v>1418</v>
      </c>
      <c r="F294" s="14">
        <v>-99000</v>
      </c>
      <c r="G294" s="14">
        <v>0</v>
      </c>
      <c r="H294" s="14">
        <v>0</v>
      </c>
      <c r="I294" s="14">
        <v>0</v>
      </c>
      <c r="J294" s="17">
        <v>-99000</v>
      </c>
      <c r="L294" s="16"/>
    </row>
    <row r="295" spans="1:12" x14ac:dyDescent="0.25">
      <c r="A295" s="4" t="s">
        <v>786</v>
      </c>
      <c r="B295" t="s">
        <v>1035</v>
      </c>
      <c r="C295" t="s">
        <v>1036</v>
      </c>
      <c r="D295" t="s">
        <v>1037</v>
      </c>
      <c r="E295" t="s">
        <v>1038</v>
      </c>
      <c r="F295" s="14">
        <v>-94500</v>
      </c>
      <c r="G295" s="14">
        <v>0</v>
      </c>
      <c r="H295" s="14">
        <v>0</v>
      </c>
      <c r="I295" s="14">
        <v>0</v>
      </c>
      <c r="J295" s="5">
        <v>-94500</v>
      </c>
      <c r="L295" s="16"/>
    </row>
    <row r="296" spans="1:12" x14ac:dyDescent="0.25">
      <c r="A296" s="4" t="s">
        <v>786</v>
      </c>
      <c r="B296" t="s">
        <v>1039</v>
      </c>
      <c r="C296" t="s">
        <v>1040</v>
      </c>
      <c r="D296" t="s">
        <v>1041</v>
      </c>
      <c r="E296" t="s">
        <v>1042</v>
      </c>
      <c r="F296" s="14">
        <v>-90214.28</v>
      </c>
      <c r="G296" s="14">
        <v>0</v>
      </c>
      <c r="H296" s="14">
        <v>0</v>
      </c>
      <c r="I296" s="14">
        <v>0</v>
      </c>
      <c r="J296" s="5">
        <v>-90214.28</v>
      </c>
      <c r="L296" s="16"/>
    </row>
    <row r="297" spans="1:12" x14ac:dyDescent="0.25">
      <c r="A297" s="4" t="s">
        <v>786</v>
      </c>
      <c r="B297" t="s">
        <v>1043</v>
      </c>
      <c r="C297" t="s">
        <v>1044</v>
      </c>
      <c r="D297" t="s">
        <v>1045</v>
      </c>
      <c r="E297" t="s">
        <v>1046</v>
      </c>
      <c r="F297" s="14">
        <v>-84500</v>
      </c>
      <c r="G297" s="14">
        <v>0</v>
      </c>
      <c r="H297" s="14">
        <v>0</v>
      </c>
      <c r="I297" s="14">
        <v>0</v>
      </c>
      <c r="J297" s="5">
        <v>-84500</v>
      </c>
      <c r="L297" s="16"/>
    </row>
    <row r="298" spans="1:12" x14ac:dyDescent="0.25">
      <c r="A298" s="4" t="s">
        <v>786</v>
      </c>
      <c r="B298" t="s">
        <v>1047</v>
      </c>
      <c r="C298" t="s">
        <v>1048</v>
      </c>
      <c r="D298" t="s">
        <v>1049</v>
      </c>
      <c r="E298" t="s">
        <v>1050</v>
      </c>
      <c r="F298" s="14">
        <v>-78410.699999999983</v>
      </c>
      <c r="G298" s="14">
        <v>0</v>
      </c>
      <c r="H298" s="14">
        <v>0</v>
      </c>
      <c r="I298" s="14">
        <v>0</v>
      </c>
      <c r="J298" s="5">
        <v>-78410.699999999983</v>
      </c>
      <c r="L298" s="16"/>
    </row>
    <row r="299" spans="1:12" x14ac:dyDescent="0.25">
      <c r="A299" s="4" t="s">
        <v>786</v>
      </c>
      <c r="B299" t="s">
        <v>1051</v>
      </c>
      <c r="C299" t="s">
        <v>1052</v>
      </c>
      <c r="D299" t="s">
        <v>1053</v>
      </c>
      <c r="E299" t="s">
        <v>1054</v>
      </c>
      <c r="F299" s="14">
        <v>-77178.06</v>
      </c>
      <c r="G299" s="14">
        <v>0</v>
      </c>
      <c r="H299" s="14">
        <v>0</v>
      </c>
      <c r="I299" s="14">
        <v>0</v>
      </c>
      <c r="J299" s="5">
        <v>-77178.06</v>
      </c>
      <c r="L299" s="16"/>
    </row>
    <row r="300" spans="1:12" x14ac:dyDescent="0.25">
      <c r="A300" s="4" t="s">
        <v>786</v>
      </c>
      <c r="B300" t="s">
        <v>1055</v>
      </c>
      <c r="C300" t="s">
        <v>1056</v>
      </c>
      <c r="D300" t="s">
        <v>613</v>
      </c>
      <c r="E300" t="s">
        <v>1057</v>
      </c>
      <c r="F300" s="14">
        <v>-67500</v>
      </c>
      <c r="G300" s="14">
        <v>0</v>
      </c>
      <c r="H300" s="14">
        <v>0</v>
      </c>
      <c r="I300" s="14">
        <v>0</v>
      </c>
      <c r="J300" s="5">
        <v>-67500</v>
      </c>
      <c r="L300" s="16"/>
    </row>
    <row r="301" spans="1:12" x14ac:dyDescent="0.25">
      <c r="A301" s="4" t="s">
        <v>786</v>
      </c>
      <c r="B301" t="s">
        <v>1058</v>
      </c>
      <c r="C301" t="s">
        <v>1059</v>
      </c>
      <c r="D301" t="s">
        <v>1060</v>
      </c>
      <c r="E301" t="s">
        <v>1061</v>
      </c>
      <c r="F301" s="14">
        <v>-67000</v>
      </c>
      <c r="G301" s="14">
        <v>0</v>
      </c>
      <c r="H301" s="14">
        <v>0</v>
      </c>
      <c r="I301" s="14">
        <v>0</v>
      </c>
      <c r="J301" s="5">
        <v>-67000</v>
      </c>
      <c r="L301" s="16"/>
    </row>
    <row r="302" spans="1:12" x14ac:dyDescent="0.25">
      <c r="A302" s="4" t="s">
        <v>786</v>
      </c>
      <c r="B302" t="s">
        <v>1062</v>
      </c>
      <c r="C302" t="s">
        <v>1063</v>
      </c>
      <c r="D302" t="s">
        <v>1064</v>
      </c>
      <c r="E302" t="s">
        <v>1065</v>
      </c>
      <c r="F302" s="14">
        <v>-58553</v>
      </c>
      <c r="G302" s="14">
        <v>0</v>
      </c>
      <c r="H302" s="14">
        <v>0</v>
      </c>
      <c r="I302" s="14">
        <v>0</v>
      </c>
      <c r="J302" s="5">
        <v>-58553</v>
      </c>
      <c r="L302" s="16"/>
    </row>
    <row r="303" spans="1:12" x14ac:dyDescent="0.25">
      <c r="A303" s="4" t="s">
        <v>786</v>
      </c>
      <c r="B303" t="s">
        <v>1066</v>
      </c>
      <c r="C303" t="s">
        <v>1067</v>
      </c>
      <c r="D303" t="s">
        <v>1068</v>
      </c>
      <c r="E303" t="s">
        <v>1069</v>
      </c>
      <c r="F303" s="14">
        <v>-54092.32</v>
      </c>
      <c r="G303" s="14">
        <v>0</v>
      </c>
      <c r="H303" s="14">
        <v>0</v>
      </c>
      <c r="I303" s="14">
        <v>0</v>
      </c>
      <c r="J303" s="5">
        <v>-54092.32</v>
      </c>
      <c r="L303" s="16"/>
    </row>
    <row r="304" spans="1:12" x14ac:dyDescent="0.25">
      <c r="A304" s="4" t="s">
        <v>786</v>
      </c>
      <c r="B304" t="s">
        <v>1070</v>
      </c>
      <c r="C304" t="s">
        <v>1071</v>
      </c>
      <c r="D304" t="s">
        <v>1072</v>
      </c>
      <c r="E304" t="s">
        <v>1073</v>
      </c>
      <c r="F304" s="14">
        <v>-53516.21</v>
      </c>
      <c r="G304" s="14">
        <v>0</v>
      </c>
      <c r="H304" s="14">
        <v>0</v>
      </c>
      <c r="I304" s="14">
        <v>0</v>
      </c>
      <c r="J304" s="5">
        <v>-53516.21</v>
      </c>
      <c r="L304" s="16"/>
    </row>
    <row r="305" spans="1:12" x14ac:dyDescent="0.25">
      <c r="A305" s="4" t="s">
        <v>786</v>
      </c>
      <c r="B305" t="s">
        <v>1074</v>
      </c>
      <c r="C305" t="s">
        <v>1075</v>
      </c>
      <c r="D305" t="s">
        <v>1076</v>
      </c>
      <c r="E305" t="s">
        <v>1077</v>
      </c>
      <c r="F305" s="14">
        <v>-50119.310000000012</v>
      </c>
      <c r="G305" s="14">
        <v>0</v>
      </c>
      <c r="H305" s="14">
        <v>0</v>
      </c>
      <c r="I305" s="14">
        <v>0</v>
      </c>
      <c r="J305" s="5">
        <v>-50119.310000000012</v>
      </c>
      <c r="L305" s="16"/>
    </row>
    <row r="306" spans="1:12" x14ac:dyDescent="0.25">
      <c r="A306" s="4" t="s">
        <v>786</v>
      </c>
      <c r="B306" t="s">
        <v>1078</v>
      </c>
      <c r="C306" t="s">
        <v>1079</v>
      </c>
      <c r="D306" t="s">
        <v>1080</v>
      </c>
      <c r="E306" t="s">
        <v>1081</v>
      </c>
      <c r="F306" s="14">
        <v>-47440</v>
      </c>
      <c r="G306" s="14">
        <v>0</v>
      </c>
      <c r="H306" s="14">
        <v>0</v>
      </c>
      <c r="I306" s="14">
        <v>0</v>
      </c>
      <c r="J306" s="5">
        <v>-47440</v>
      </c>
      <c r="L306" s="16"/>
    </row>
    <row r="307" spans="1:12" x14ac:dyDescent="0.25">
      <c r="A307" s="4" t="s">
        <v>786</v>
      </c>
      <c r="B307" t="s">
        <v>1082</v>
      </c>
      <c r="C307" t="s">
        <v>1083</v>
      </c>
      <c r="D307" t="s">
        <v>1084</v>
      </c>
      <c r="E307" t="s">
        <v>1085</v>
      </c>
      <c r="F307" s="14">
        <v>-45141.74</v>
      </c>
      <c r="G307" s="14">
        <v>0</v>
      </c>
      <c r="H307" s="14">
        <v>0</v>
      </c>
      <c r="I307" s="14">
        <v>0</v>
      </c>
      <c r="J307" s="5">
        <v>-45141.74</v>
      </c>
      <c r="L307" s="16"/>
    </row>
    <row r="308" spans="1:12" x14ac:dyDescent="0.25">
      <c r="A308" s="4" t="s">
        <v>786</v>
      </c>
      <c r="B308" t="s">
        <v>1086</v>
      </c>
      <c r="C308" t="s">
        <v>1087</v>
      </c>
      <c r="D308" t="s">
        <v>1088</v>
      </c>
      <c r="E308" t="s">
        <v>1089</v>
      </c>
      <c r="F308" s="14">
        <v>-42370.6</v>
      </c>
      <c r="G308" s="14">
        <v>0</v>
      </c>
      <c r="H308" s="14">
        <v>0</v>
      </c>
      <c r="I308" s="14">
        <v>0</v>
      </c>
      <c r="J308" s="5">
        <v>-42370.6</v>
      </c>
      <c r="L308" s="16"/>
    </row>
    <row r="309" spans="1:12" x14ac:dyDescent="0.25">
      <c r="A309" s="4" t="s">
        <v>786</v>
      </c>
      <c r="B309" t="s">
        <v>1090</v>
      </c>
      <c r="C309" t="s">
        <v>1091</v>
      </c>
      <c r="D309" s="21" t="s">
        <v>1440</v>
      </c>
      <c r="E309" t="s">
        <v>1439</v>
      </c>
      <c r="F309" s="14">
        <v>-41935.480000000003</v>
      </c>
      <c r="G309" s="14">
        <v>0</v>
      </c>
      <c r="H309" s="14">
        <v>0</v>
      </c>
      <c r="I309" s="14">
        <v>0</v>
      </c>
      <c r="J309" s="5">
        <v>-41935.480000000003</v>
      </c>
      <c r="L309" s="16"/>
    </row>
    <row r="310" spans="1:12" x14ac:dyDescent="0.25">
      <c r="A310" s="4" t="s">
        <v>786</v>
      </c>
      <c r="B310" t="s">
        <v>1092</v>
      </c>
      <c r="C310" t="s">
        <v>1093</v>
      </c>
      <c r="D310" t="s">
        <v>1094</v>
      </c>
      <c r="E310" t="s">
        <v>1095</v>
      </c>
      <c r="F310" s="14">
        <v>-40000</v>
      </c>
      <c r="G310" s="14">
        <v>0</v>
      </c>
      <c r="H310" s="14">
        <v>0</v>
      </c>
      <c r="I310" s="14">
        <v>0</v>
      </c>
      <c r="J310" s="5">
        <v>-40000</v>
      </c>
      <c r="L310" s="16"/>
    </row>
    <row r="311" spans="1:12" x14ac:dyDescent="0.25">
      <c r="A311" s="4" t="s">
        <v>786</v>
      </c>
      <c r="B311" t="s">
        <v>1096</v>
      </c>
      <c r="C311" t="s">
        <v>1097</v>
      </c>
      <c r="D311" t="s">
        <v>1098</v>
      </c>
      <c r="E311" t="s">
        <v>1099</v>
      </c>
      <c r="F311" s="14">
        <v>-40000</v>
      </c>
      <c r="G311" s="14">
        <v>0</v>
      </c>
      <c r="H311" s="14">
        <v>0</v>
      </c>
      <c r="I311" s="14">
        <v>0</v>
      </c>
      <c r="J311" s="5">
        <v>-40000</v>
      </c>
      <c r="L311" s="16"/>
    </row>
    <row r="312" spans="1:12" x14ac:dyDescent="0.25">
      <c r="A312" s="4" t="s">
        <v>786</v>
      </c>
      <c r="B312" t="s">
        <v>1100</v>
      </c>
      <c r="C312" t="s">
        <v>1101</v>
      </c>
      <c r="D312" t="s">
        <v>1102</v>
      </c>
      <c r="E312" t="s">
        <v>1103</v>
      </c>
      <c r="F312" s="14">
        <v>-38618.119999999995</v>
      </c>
      <c r="G312" s="14">
        <v>0</v>
      </c>
      <c r="H312" s="14">
        <v>0</v>
      </c>
      <c r="I312" s="14">
        <v>0</v>
      </c>
      <c r="J312" s="5">
        <v>-38618.119999999995</v>
      </c>
      <c r="L312" s="16"/>
    </row>
    <row r="313" spans="1:12" x14ac:dyDescent="0.25">
      <c r="A313" s="4" t="s">
        <v>786</v>
      </c>
      <c r="B313" t="s">
        <v>1104</v>
      </c>
      <c r="C313" t="s">
        <v>1105</v>
      </c>
      <c r="E313" t="s">
        <v>1106</v>
      </c>
      <c r="F313" s="14">
        <v>-30000</v>
      </c>
      <c r="G313" s="14">
        <v>0</v>
      </c>
      <c r="H313" s="14">
        <v>0</v>
      </c>
      <c r="I313" s="14">
        <v>0</v>
      </c>
      <c r="J313" s="5">
        <v>-30000</v>
      </c>
      <c r="L313" s="16"/>
    </row>
    <row r="314" spans="1:12" x14ac:dyDescent="0.25">
      <c r="A314" s="4" t="s">
        <v>786</v>
      </c>
      <c r="B314" t="s">
        <v>1107</v>
      </c>
      <c r="C314" t="s">
        <v>1108</v>
      </c>
      <c r="D314" t="s">
        <v>1109</v>
      </c>
      <c r="E314" t="s">
        <v>1110</v>
      </c>
      <c r="F314" s="14">
        <v>-30000</v>
      </c>
      <c r="G314" s="14">
        <v>0</v>
      </c>
      <c r="H314" s="14">
        <v>0</v>
      </c>
      <c r="I314" s="14">
        <v>0</v>
      </c>
      <c r="J314" s="5">
        <v>-30000</v>
      </c>
      <c r="L314" s="16"/>
    </row>
    <row r="315" spans="1:12" x14ac:dyDescent="0.25">
      <c r="A315" s="4" t="s">
        <v>786</v>
      </c>
      <c r="B315" t="s">
        <v>1111</v>
      </c>
      <c r="C315" t="s">
        <v>1112</v>
      </c>
      <c r="D315" t="s">
        <v>1113</v>
      </c>
      <c r="E315" t="s">
        <v>1114</v>
      </c>
      <c r="F315" s="14">
        <v>-28281.5</v>
      </c>
      <c r="G315" s="14">
        <v>0</v>
      </c>
      <c r="H315" s="14">
        <v>0</v>
      </c>
      <c r="I315" s="14">
        <v>0</v>
      </c>
      <c r="J315" s="5">
        <v>-28281.5</v>
      </c>
      <c r="L315" s="16"/>
    </row>
    <row r="316" spans="1:12" x14ac:dyDescent="0.25">
      <c r="A316" s="4" t="s">
        <v>786</v>
      </c>
      <c r="B316" t="s">
        <v>1115</v>
      </c>
      <c r="C316" t="s">
        <v>1116</v>
      </c>
      <c r="D316" t="s">
        <v>1117</v>
      </c>
      <c r="E316" t="s">
        <v>1118</v>
      </c>
      <c r="F316" s="14">
        <v>-28023.68</v>
      </c>
      <c r="G316" s="14">
        <v>0</v>
      </c>
      <c r="H316" s="14">
        <v>0</v>
      </c>
      <c r="I316" s="14">
        <v>0</v>
      </c>
      <c r="J316" s="5">
        <v>-28023.68</v>
      </c>
      <c r="L316" s="16"/>
    </row>
    <row r="317" spans="1:12" x14ac:dyDescent="0.25">
      <c r="A317" s="4" t="s">
        <v>786</v>
      </c>
      <c r="B317" t="s">
        <v>1119</v>
      </c>
      <c r="C317" t="s">
        <v>1120</v>
      </c>
      <c r="E317" t="s">
        <v>1121</v>
      </c>
      <c r="F317" s="14">
        <v>-27333.33</v>
      </c>
      <c r="G317" s="14">
        <v>0</v>
      </c>
      <c r="H317" s="14">
        <v>0</v>
      </c>
      <c r="I317" s="14">
        <v>0</v>
      </c>
      <c r="J317" s="5">
        <v>-27333.33</v>
      </c>
      <c r="L317" s="16"/>
    </row>
    <row r="318" spans="1:12" x14ac:dyDescent="0.25">
      <c r="A318" s="4" t="s">
        <v>786</v>
      </c>
      <c r="B318" t="s">
        <v>1122</v>
      </c>
      <c r="C318" t="s">
        <v>1123</v>
      </c>
      <c r="D318" t="s">
        <v>1124</v>
      </c>
      <c r="E318" t="s">
        <v>1125</v>
      </c>
      <c r="F318" s="14">
        <v>-24800</v>
      </c>
      <c r="G318" s="14">
        <v>0</v>
      </c>
      <c r="H318" s="14">
        <v>0</v>
      </c>
      <c r="I318" s="14">
        <v>0</v>
      </c>
      <c r="J318" s="5">
        <v>-24800</v>
      </c>
      <c r="L318" s="16"/>
    </row>
    <row r="319" spans="1:12" x14ac:dyDescent="0.25">
      <c r="A319" s="4" t="s">
        <v>786</v>
      </c>
      <c r="B319" t="s">
        <v>1126</v>
      </c>
      <c r="C319" t="s">
        <v>1127</v>
      </c>
      <c r="D319" t="s">
        <v>1128</v>
      </c>
      <c r="E319" t="s">
        <v>1129</v>
      </c>
      <c r="F319" s="14">
        <v>-22500</v>
      </c>
      <c r="G319" s="14">
        <v>0</v>
      </c>
      <c r="H319" s="14">
        <v>0</v>
      </c>
      <c r="I319" s="14">
        <v>0</v>
      </c>
      <c r="J319" s="5">
        <v>-22500</v>
      </c>
      <c r="L319" s="16"/>
    </row>
    <row r="320" spans="1:12" x14ac:dyDescent="0.25">
      <c r="A320" s="4" t="s">
        <v>786</v>
      </c>
      <c r="B320" t="s">
        <v>1130</v>
      </c>
      <c r="C320" t="s">
        <v>1131</v>
      </c>
      <c r="D320" t="s">
        <v>1132</v>
      </c>
      <c r="E320" t="s">
        <v>1133</v>
      </c>
      <c r="F320" s="14">
        <v>-20340</v>
      </c>
      <c r="G320" s="14">
        <v>0</v>
      </c>
      <c r="H320" s="14">
        <v>0</v>
      </c>
      <c r="I320" s="14">
        <v>0</v>
      </c>
      <c r="J320" s="5">
        <v>-20340</v>
      </c>
      <c r="L320" s="16"/>
    </row>
    <row r="321" spans="1:12" x14ac:dyDescent="0.25">
      <c r="A321" s="4" t="s">
        <v>786</v>
      </c>
      <c r="B321" t="s">
        <v>1134</v>
      </c>
      <c r="C321" t="s">
        <v>1135</v>
      </c>
      <c r="D321" t="s">
        <v>1136</v>
      </c>
      <c r="E321" t="s">
        <v>1137</v>
      </c>
      <c r="F321" s="14">
        <v>-20000</v>
      </c>
      <c r="G321" s="14">
        <v>0</v>
      </c>
      <c r="H321" s="14">
        <v>0</v>
      </c>
      <c r="I321" s="14">
        <v>0</v>
      </c>
      <c r="J321" s="5">
        <v>-20000</v>
      </c>
      <c r="L321" s="16"/>
    </row>
    <row r="322" spans="1:12" x14ac:dyDescent="0.25">
      <c r="A322" s="4" t="s">
        <v>786</v>
      </c>
      <c r="B322" t="s">
        <v>1138</v>
      </c>
      <c r="C322" t="s">
        <v>1139</v>
      </c>
      <c r="D322" t="s">
        <v>1140</v>
      </c>
      <c r="E322" t="s">
        <v>1141</v>
      </c>
      <c r="F322" s="14">
        <v>-20000</v>
      </c>
      <c r="G322" s="14">
        <v>0</v>
      </c>
      <c r="H322" s="14">
        <v>0</v>
      </c>
      <c r="I322" s="14">
        <v>0</v>
      </c>
      <c r="J322" s="5">
        <v>-20000</v>
      </c>
      <c r="L322" s="16"/>
    </row>
    <row r="323" spans="1:12" x14ac:dyDescent="0.25">
      <c r="A323" s="4" t="s">
        <v>786</v>
      </c>
      <c r="B323" t="s">
        <v>1142</v>
      </c>
      <c r="C323" t="s">
        <v>1143</v>
      </c>
      <c r="D323" t="s">
        <v>10</v>
      </c>
      <c r="E323" t="s">
        <v>1144</v>
      </c>
      <c r="F323" s="14">
        <v>-20000</v>
      </c>
      <c r="G323" s="14">
        <v>0</v>
      </c>
      <c r="H323" s="14">
        <v>0</v>
      </c>
      <c r="I323" s="14">
        <v>0</v>
      </c>
      <c r="J323" s="5">
        <v>-20000</v>
      </c>
      <c r="L323" s="16"/>
    </row>
    <row r="324" spans="1:12" x14ac:dyDescent="0.25">
      <c r="A324" s="4" t="s">
        <v>786</v>
      </c>
      <c r="B324" t="s">
        <v>1145</v>
      </c>
      <c r="C324" t="s">
        <v>1146</v>
      </c>
      <c r="D324" t="s">
        <v>1147</v>
      </c>
      <c r="E324" t="s">
        <v>1148</v>
      </c>
      <c r="F324" s="14">
        <v>-19100</v>
      </c>
      <c r="G324" s="14">
        <v>0</v>
      </c>
      <c r="H324" s="14">
        <v>0</v>
      </c>
      <c r="I324" s="14">
        <v>0</v>
      </c>
      <c r="J324" s="5">
        <v>-19100</v>
      </c>
      <c r="L324" s="16"/>
    </row>
    <row r="325" spans="1:12" x14ac:dyDescent="0.25">
      <c r="A325" s="4" t="s">
        <v>786</v>
      </c>
      <c r="B325" t="s">
        <v>1149</v>
      </c>
      <c r="C325" t="s">
        <v>1150</v>
      </c>
      <c r="D325" t="s">
        <v>1151</v>
      </c>
      <c r="E325" t="s">
        <v>1152</v>
      </c>
      <c r="F325" s="14">
        <v>-19040.000000000004</v>
      </c>
      <c r="G325" s="14">
        <v>0</v>
      </c>
      <c r="H325" s="14">
        <v>0</v>
      </c>
      <c r="I325" s="14">
        <v>0</v>
      </c>
      <c r="J325" s="5">
        <v>-19040.000000000004</v>
      </c>
      <c r="L325" s="16"/>
    </row>
    <row r="326" spans="1:12" x14ac:dyDescent="0.25">
      <c r="A326" s="4" t="s">
        <v>786</v>
      </c>
      <c r="B326" t="s">
        <v>1153</v>
      </c>
      <c r="C326" t="s">
        <v>1154</v>
      </c>
      <c r="D326" t="s">
        <v>1155</v>
      </c>
      <c r="E326" t="s">
        <v>1156</v>
      </c>
      <c r="F326" s="14">
        <v>-17070</v>
      </c>
      <c r="G326" s="14">
        <v>0</v>
      </c>
      <c r="H326" s="14">
        <v>0</v>
      </c>
      <c r="I326" s="14">
        <v>0</v>
      </c>
      <c r="J326" s="5">
        <v>-17070</v>
      </c>
      <c r="L326" s="16"/>
    </row>
    <row r="327" spans="1:12" x14ac:dyDescent="0.25">
      <c r="A327" s="4" t="s">
        <v>786</v>
      </c>
      <c r="B327" t="s">
        <v>1157</v>
      </c>
      <c r="C327" t="s">
        <v>1158</v>
      </c>
      <c r="E327" t="s">
        <v>1159</v>
      </c>
      <c r="F327" s="14">
        <v>-16800</v>
      </c>
      <c r="G327" s="14">
        <v>0</v>
      </c>
      <c r="H327" s="14">
        <v>0</v>
      </c>
      <c r="I327" s="14">
        <v>0</v>
      </c>
      <c r="J327" s="5">
        <v>-16800</v>
      </c>
      <c r="L327" s="16"/>
    </row>
    <row r="328" spans="1:12" x14ac:dyDescent="0.25">
      <c r="A328" s="4" t="s">
        <v>786</v>
      </c>
      <c r="B328" t="s">
        <v>1160</v>
      </c>
      <c r="C328" t="s">
        <v>1161</v>
      </c>
      <c r="D328" t="s">
        <v>901</v>
      </c>
      <c r="E328" t="s">
        <v>1162</v>
      </c>
      <c r="F328" s="14">
        <v>-16500</v>
      </c>
      <c r="G328" s="14">
        <v>0</v>
      </c>
      <c r="H328" s="14">
        <v>0</v>
      </c>
      <c r="I328" s="14">
        <v>0</v>
      </c>
      <c r="J328" s="5">
        <v>-16500</v>
      </c>
      <c r="L328" s="16"/>
    </row>
    <row r="329" spans="1:12" x14ac:dyDescent="0.25">
      <c r="A329" s="4" t="s">
        <v>786</v>
      </c>
      <c r="B329" t="s">
        <v>1163</v>
      </c>
      <c r="C329" t="s">
        <v>1164</v>
      </c>
      <c r="D329" t="s">
        <v>1165</v>
      </c>
      <c r="E329" t="s">
        <v>1166</v>
      </c>
      <c r="F329" s="14">
        <v>-16500</v>
      </c>
      <c r="G329" s="14">
        <v>0</v>
      </c>
      <c r="H329" s="14">
        <v>0</v>
      </c>
      <c r="I329" s="14">
        <v>0</v>
      </c>
      <c r="J329" s="5">
        <v>-16500</v>
      </c>
      <c r="L329" s="16"/>
    </row>
    <row r="330" spans="1:12" x14ac:dyDescent="0.25">
      <c r="A330" s="4" t="s">
        <v>786</v>
      </c>
      <c r="B330" t="s">
        <v>1167</v>
      </c>
      <c r="C330" t="s">
        <v>1168</v>
      </c>
      <c r="D330" t="s">
        <v>1169</v>
      </c>
      <c r="E330" t="s">
        <v>1170</v>
      </c>
      <c r="F330" s="14">
        <v>-16500</v>
      </c>
      <c r="G330" s="14">
        <v>0</v>
      </c>
      <c r="H330" s="14">
        <v>0</v>
      </c>
      <c r="I330" s="14">
        <v>0</v>
      </c>
      <c r="J330" s="5">
        <v>-16500</v>
      </c>
      <c r="L330" s="16"/>
    </row>
    <row r="331" spans="1:12" x14ac:dyDescent="0.25">
      <c r="A331" s="4" t="s">
        <v>786</v>
      </c>
      <c r="B331" t="s">
        <v>1171</v>
      </c>
      <c r="C331" t="s">
        <v>1172</v>
      </c>
      <c r="D331" t="s">
        <v>1173</v>
      </c>
      <c r="E331" t="s">
        <v>1174</v>
      </c>
      <c r="F331" s="14">
        <v>-14309.24</v>
      </c>
      <c r="G331" s="14">
        <v>0</v>
      </c>
      <c r="H331" s="14">
        <v>0</v>
      </c>
      <c r="I331" s="14">
        <v>0</v>
      </c>
      <c r="J331" s="5">
        <v>-14309.24</v>
      </c>
      <c r="L331" s="16"/>
    </row>
    <row r="332" spans="1:12" x14ac:dyDescent="0.25">
      <c r="A332" s="4" t="s">
        <v>786</v>
      </c>
      <c r="B332" t="s">
        <v>1175</v>
      </c>
      <c r="C332" t="s">
        <v>1176</v>
      </c>
      <c r="D332" t="s">
        <v>1177</v>
      </c>
      <c r="E332" t="s">
        <v>1178</v>
      </c>
      <c r="F332" s="14">
        <v>-14305.140000000001</v>
      </c>
      <c r="G332" s="14">
        <v>0</v>
      </c>
      <c r="H332" s="14">
        <v>0</v>
      </c>
      <c r="I332" s="14">
        <v>0</v>
      </c>
      <c r="J332" s="5">
        <v>-14305.140000000001</v>
      </c>
      <c r="L332" s="16"/>
    </row>
    <row r="333" spans="1:12" x14ac:dyDescent="0.25">
      <c r="A333" s="4" t="s">
        <v>786</v>
      </c>
      <c r="B333" t="s">
        <v>1179</v>
      </c>
      <c r="C333" t="s">
        <v>1180</v>
      </c>
      <c r="D333" t="s">
        <v>1181</v>
      </c>
      <c r="E333" t="s">
        <v>1182</v>
      </c>
      <c r="F333" s="14">
        <v>-14015</v>
      </c>
      <c r="G333" s="14">
        <v>0</v>
      </c>
      <c r="H333" s="14">
        <v>0</v>
      </c>
      <c r="I333" s="14">
        <v>0</v>
      </c>
      <c r="J333" s="5">
        <v>-14015</v>
      </c>
      <c r="L333" s="16"/>
    </row>
    <row r="334" spans="1:12" x14ac:dyDescent="0.25">
      <c r="A334" s="4" t="s">
        <v>786</v>
      </c>
      <c r="B334" t="s">
        <v>1183</v>
      </c>
      <c r="C334" t="s">
        <v>1184</v>
      </c>
      <c r="D334" t="s">
        <v>1088</v>
      </c>
      <c r="E334" t="s">
        <v>1185</v>
      </c>
      <c r="F334" s="14">
        <v>-13936.199999999999</v>
      </c>
      <c r="G334" s="14">
        <v>0</v>
      </c>
      <c r="H334" s="14">
        <v>0</v>
      </c>
      <c r="I334" s="14">
        <v>0</v>
      </c>
      <c r="J334" s="5">
        <v>-13936.199999999999</v>
      </c>
      <c r="L334" s="16"/>
    </row>
    <row r="335" spans="1:12" x14ac:dyDescent="0.25">
      <c r="A335" s="4" t="s">
        <v>786</v>
      </c>
      <c r="B335" t="s">
        <v>1186</v>
      </c>
      <c r="C335" t="s">
        <v>1187</v>
      </c>
      <c r="D335" t="s">
        <v>1188</v>
      </c>
      <c r="E335" t="s">
        <v>1189</v>
      </c>
      <c r="F335" s="14">
        <v>-13000</v>
      </c>
      <c r="G335" s="14">
        <v>0</v>
      </c>
      <c r="H335" s="14">
        <v>0</v>
      </c>
      <c r="I335" s="14">
        <v>0</v>
      </c>
      <c r="J335" s="5">
        <v>-13000</v>
      </c>
      <c r="L335" s="16"/>
    </row>
    <row r="336" spans="1:12" x14ac:dyDescent="0.25">
      <c r="A336" s="4" t="s">
        <v>786</v>
      </c>
      <c r="B336" t="s">
        <v>1190</v>
      </c>
      <c r="C336" t="s">
        <v>1191</v>
      </c>
      <c r="D336" t="s">
        <v>1192</v>
      </c>
      <c r="E336" t="s">
        <v>1193</v>
      </c>
      <c r="F336" s="14">
        <v>-12900</v>
      </c>
      <c r="G336" s="14">
        <v>0</v>
      </c>
      <c r="H336" s="14">
        <v>0</v>
      </c>
      <c r="I336" s="14">
        <v>0</v>
      </c>
      <c r="J336" s="5">
        <v>-12900</v>
      </c>
      <c r="L336" s="16"/>
    </row>
    <row r="337" spans="1:12" x14ac:dyDescent="0.25">
      <c r="A337" s="4" t="s">
        <v>786</v>
      </c>
      <c r="B337" t="s">
        <v>1194</v>
      </c>
      <c r="C337" t="s">
        <v>1195</v>
      </c>
      <c r="D337" t="s">
        <v>1196</v>
      </c>
      <c r="E337" t="s">
        <v>1197</v>
      </c>
      <c r="F337" s="14">
        <v>-12679.75</v>
      </c>
      <c r="G337" s="14">
        <v>0</v>
      </c>
      <c r="H337" s="14">
        <v>0</v>
      </c>
      <c r="I337" s="14">
        <v>0</v>
      </c>
      <c r="J337" s="5">
        <v>-12679.75</v>
      </c>
      <c r="L337" s="16"/>
    </row>
    <row r="338" spans="1:12" x14ac:dyDescent="0.25">
      <c r="A338" s="4" t="s">
        <v>786</v>
      </c>
      <c r="B338" t="s">
        <v>1198</v>
      </c>
      <c r="C338" t="s">
        <v>1199</v>
      </c>
      <c r="D338" t="s">
        <v>1200</v>
      </c>
      <c r="E338" t="s">
        <v>1201</v>
      </c>
      <c r="F338" s="14">
        <v>-10000</v>
      </c>
      <c r="G338" s="14">
        <v>0</v>
      </c>
      <c r="H338" s="14">
        <v>0</v>
      </c>
      <c r="I338" s="14">
        <v>0</v>
      </c>
      <c r="J338" s="5">
        <v>-10000</v>
      </c>
      <c r="L338" s="16"/>
    </row>
    <row r="339" spans="1:12" x14ac:dyDescent="0.25">
      <c r="A339" s="4" t="s">
        <v>786</v>
      </c>
      <c r="B339" t="s">
        <v>1202</v>
      </c>
      <c r="C339" t="s">
        <v>1203</v>
      </c>
      <c r="D339" t="s">
        <v>1204</v>
      </c>
      <c r="E339" t="s">
        <v>1205</v>
      </c>
      <c r="F339" s="14">
        <v>-9800</v>
      </c>
      <c r="G339" s="14">
        <v>0</v>
      </c>
      <c r="H339" s="14">
        <v>0</v>
      </c>
      <c r="I339" s="14">
        <v>0</v>
      </c>
      <c r="J339" s="5">
        <v>-9800</v>
      </c>
      <c r="L339" s="16"/>
    </row>
    <row r="340" spans="1:12" x14ac:dyDescent="0.25">
      <c r="A340" s="4" t="s">
        <v>786</v>
      </c>
      <c r="B340" t="s">
        <v>1206</v>
      </c>
      <c r="C340" t="s">
        <v>1207</v>
      </c>
      <c r="D340" t="s">
        <v>1208</v>
      </c>
      <c r="E340" t="s">
        <v>1209</v>
      </c>
      <c r="F340" s="14">
        <v>-9293.4599999999991</v>
      </c>
      <c r="G340" s="14">
        <v>0</v>
      </c>
      <c r="H340" s="14">
        <v>0</v>
      </c>
      <c r="I340" s="14">
        <v>0</v>
      </c>
      <c r="J340" s="5">
        <v>-9293.4599999999991</v>
      </c>
      <c r="L340" s="16"/>
    </row>
    <row r="341" spans="1:12" x14ac:dyDescent="0.25">
      <c r="A341" s="4" t="s">
        <v>786</v>
      </c>
      <c r="B341" t="s">
        <v>1210</v>
      </c>
      <c r="C341" t="s">
        <v>1211</v>
      </c>
      <c r="D341" t="s">
        <v>1212</v>
      </c>
      <c r="E341" t="s">
        <v>1213</v>
      </c>
      <c r="F341" s="14">
        <v>-9000</v>
      </c>
      <c r="G341" s="14">
        <v>0</v>
      </c>
      <c r="H341" s="14">
        <v>0</v>
      </c>
      <c r="I341" s="14">
        <v>0</v>
      </c>
      <c r="J341" s="5">
        <v>-9000</v>
      </c>
      <c r="L341" s="16"/>
    </row>
    <row r="342" spans="1:12" x14ac:dyDescent="0.25">
      <c r="A342" s="4" t="s">
        <v>786</v>
      </c>
      <c r="B342" t="s">
        <v>1214</v>
      </c>
      <c r="C342" t="s">
        <v>1215</v>
      </c>
      <c r="D342" t="s">
        <v>1216</v>
      </c>
      <c r="E342" t="s">
        <v>1217</v>
      </c>
      <c r="F342" s="14">
        <v>-8799</v>
      </c>
      <c r="G342" s="14">
        <v>0</v>
      </c>
      <c r="H342" s="14">
        <v>0</v>
      </c>
      <c r="I342" s="14">
        <v>0</v>
      </c>
      <c r="J342" s="5">
        <v>-8799</v>
      </c>
      <c r="L342" s="16"/>
    </row>
    <row r="343" spans="1:12" x14ac:dyDescent="0.25">
      <c r="A343" s="4" t="s">
        <v>786</v>
      </c>
      <c r="B343" t="s">
        <v>1218</v>
      </c>
      <c r="C343" t="s">
        <v>1219</v>
      </c>
      <c r="D343" t="s">
        <v>1220</v>
      </c>
      <c r="E343" t="s">
        <v>1221</v>
      </c>
      <c r="F343" s="14">
        <v>-8774.82</v>
      </c>
      <c r="G343" s="14">
        <v>0</v>
      </c>
      <c r="H343" s="14">
        <v>0</v>
      </c>
      <c r="I343" s="14">
        <v>0</v>
      </c>
      <c r="J343" s="5">
        <v>-8774.82</v>
      </c>
      <c r="L343" s="16"/>
    </row>
    <row r="344" spans="1:12" x14ac:dyDescent="0.25">
      <c r="A344" s="4" t="s">
        <v>786</v>
      </c>
      <c r="B344" t="s">
        <v>1222</v>
      </c>
      <c r="C344" t="s">
        <v>1223</v>
      </c>
      <c r="D344" t="s">
        <v>1224</v>
      </c>
      <c r="E344" t="s">
        <v>1225</v>
      </c>
      <c r="F344" s="14">
        <v>-8750</v>
      </c>
      <c r="G344" s="14">
        <v>0</v>
      </c>
      <c r="H344" s="14">
        <v>0</v>
      </c>
      <c r="I344" s="14">
        <v>0</v>
      </c>
      <c r="J344" s="5">
        <v>-8750</v>
      </c>
      <c r="L344" s="16"/>
    </row>
    <row r="345" spans="1:12" x14ac:dyDescent="0.25">
      <c r="A345" s="4" t="s">
        <v>786</v>
      </c>
      <c r="B345" t="s">
        <v>1226</v>
      </c>
      <c r="C345" t="s">
        <v>1227</v>
      </c>
      <c r="D345" t="s">
        <v>1228</v>
      </c>
      <c r="E345" t="s">
        <v>1229</v>
      </c>
      <c r="F345" s="14">
        <v>-8486.4399999999987</v>
      </c>
      <c r="G345" s="14">
        <v>0</v>
      </c>
      <c r="H345" s="14">
        <v>0</v>
      </c>
      <c r="I345" s="14">
        <v>0</v>
      </c>
      <c r="J345" s="5">
        <v>-8486.4399999999987</v>
      </c>
      <c r="L345" s="16"/>
    </row>
    <row r="346" spans="1:12" x14ac:dyDescent="0.25">
      <c r="A346" s="4" t="s">
        <v>786</v>
      </c>
      <c r="B346" t="s">
        <v>1230</v>
      </c>
      <c r="C346" t="s">
        <v>1231</v>
      </c>
      <c r="E346" t="s">
        <v>1232</v>
      </c>
      <c r="F346" s="14">
        <v>-8000</v>
      </c>
      <c r="G346" s="14">
        <v>0</v>
      </c>
      <c r="H346" s="14">
        <v>0</v>
      </c>
      <c r="I346" s="14">
        <v>0</v>
      </c>
      <c r="J346" s="5">
        <v>-8000</v>
      </c>
      <c r="L346" s="16"/>
    </row>
    <row r="347" spans="1:12" x14ac:dyDescent="0.25">
      <c r="A347" s="4" t="s">
        <v>786</v>
      </c>
      <c r="B347" t="s">
        <v>1233</v>
      </c>
      <c r="C347" t="s">
        <v>1234</v>
      </c>
      <c r="D347" t="s">
        <v>1235</v>
      </c>
      <c r="E347" t="s">
        <v>1236</v>
      </c>
      <c r="F347" s="14">
        <v>-7340</v>
      </c>
      <c r="G347" s="14">
        <v>0</v>
      </c>
      <c r="H347" s="14">
        <v>0</v>
      </c>
      <c r="I347" s="14">
        <v>0</v>
      </c>
      <c r="J347" s="5">
        <v>-7340</v>
      </c>
      <c r="L347" s="16"/>
    </row>
    <row r="348" spans="1:12" x14ac:dyDescent="0.25">
      <c r="A348" s="4" t="s">
        <v>786</v>
      </c>
      <c r="B348" t="s">
        <v>1237</v>
      </c>
      <c r="C348" t="s">
        <v>1238</v>
      </c>
      <c r="D348" t="s">
        <v>1239</v>
      </c>
      <c r="E348" t="s">
        <v>1240</v>
      </c>
      <c r="F348" s="14">
        <v>-6545</v>
      </c>
      <c r="G348" s="14">
        <v>0</v>
      </c>
      <c r="H348" s="14">
        <v>0</v>
      </c>
      <c r="I348" s="14">
        <v>0</v>
      </c>
      <c r="J348" s="5">
        <v>-6545</v>
      </c>
      <c r="L348" s="16"/>
    </row>
    <row r="349" spans="1:12" x14ac:dyDescent="0.25">
      <c r="A349" s="4" t="s">
        <v>786</v>
      </c>
      <c r="B349" t="s">
        <v>1241</v>
      </c>
      <c r="C349" t="s">
        <v>1242</v>
      </c>
      <c r="D349" t="s">
        <v>1243</v>
      </c>
      <c r="E349" t="s">
        <v>1244</v>
      </c>
      <c r="F349" s="14">
        <v>-6500</v>
      </c>
      <c r="G349" s="14">
        <v>0</v>
      </c>
      <c r="H349" s="14">
        <v>0</v>
      </c>
      <c r="I349" s="14">
        <v>0</v>
      </c>
      <c r="J349" s="5">
        <v>-6500</v>
      </c>
      <c r="L349" s="16"/>
    </row>
    <row r="350" spans="1:12" x14ac:dyDescent="0.25">
      <c r="A350" s="4" t="s">
        <v>786</v>
      </c>
      <c r="B350" t="s">
        <v>1245</v>
      </c>
      <c r="C350" t="s">
        <v>1246</v>
      </c>
      <c r="D350" t="s">
        <v>1247</v>
      </c>
      <c r="E350" t="s">
        <v>1248</v>
      </c>
      <c r="F350" s="14">
        <v>-6200</v>
      </c>
      <c r="G350" s="14">
        <v>0</v>
      </c>
      <c r="H350" s="14">
        <v>0</v>
      </c>
      <c r="I350" s="14">
        <v>0</v>
      </c>
      <c r="J350" s="5">
        <v>-6200</v>
      </c>
      <c r="L350" s="16"/>
    </row>
    <row r="351" spans="1:12" x14ac:dyDescent="0.25">
      <c r="A351" s="4" t="s">
        <v>786</v>
      </c>
      <c r="B351" t="s">
        <v>1249</v>
      </c>
      <c r="C351" t="s">
        <v>1250</v>
      </c>
      <c r="D351" t="s">
        <v>1251</v>
      </c>
      <c r="E351" t="s">
        <v>1252</v>
      </c>
      <c r="F351" s="14">
        <v>-6014</v>
      </c>
      <c r="G351" s="14">
        <v>0</v>
      </c>
      <c r="H351" s="14">
        <v>0</v>
      </c>
      <c r="I351" s="14">
        <v>0</v>
      </c>
      <c r="J351" s="5">
        <v>-6014</v>
      </c>
      <c r="L351" s="16"/>
    </row>
    <row r="352" spans="1:12" x14ac:dyDescent="0.25">
      <c r="A352" s="4" t="s">
        <v>786</v>
      </c>
      <c r="B352" t="s">
        <v>1253</v>
      </c>
      <c r="C352" t="s">
        <v>1254</v>
      </c>
      <c r="D352" t="s">
        <v>1255</v>
      </c>
      <c r="E352" t="s">
        <v>1256</v>
      </c>
      <c r="F352" s="14">
        <v>-6000</v>
      </c>
      <c r="G352" s="14">
        <v>0</v>
      </c>
      <c r="H352" s="14">
        <v>0</v>
      </c>
      <c r="I352" s="14">
        <v>0</v>
      </c>
      <c r="J352" s="5">
        <v>-6000</v>
      </c>
      <c r="L352" s="16"/>
    </row>
    <row r="353" spans="1:12" x14ac:dyDescent="0.25">
      <c r="A353" s="4" t="s">
        <v>786</v>
      </c>
      <c r="B353" t="s">
        <v>1257</v>
      </c>
      <c r="C353" t="s">
        <v>1258</v>
      </c>
      <c r="D353" t="s">
        <v>1259</v>
      </c>
      <c r="E353" t="s">
        <v>1260</v>
      </c>
      <c r="F353" s="14">
        <v>-6000</v>
      </c>
      <c r="G353" s="14">
        <v>0</v>
      </c>
      <c r="H353" s="14">
        <v>0</v>
      </c>
      <c r="I353" s="14">
        <v>0</v>
      </c>
      <c r="J353" s="5">
        <v>-6000</v>
      </c>
      <c r="L353" s="16"/>
    </row>
    <row r="354" spans="1:12" x14ac:dyDescent="0.25">
      <c r="A354" s="4" t="s">
        <v>786</v>
      </c>
      <c r="B354" t="s">
        <v>1261</v>
      </c>
      <c r="C354" t="s">
        <v>1262</v>
      </c>
      <c r="D354" t="s">
        <v>1263</v>
      </c>
      <c r="E354" t="s">
        <v>1264</v>
      </c>
      <c r="F354" s="14">
        <v>-5820.91</v>
      </c>
      <c r="G354" s="14">
        <v>0</v>
      </c>
      <c r="H354" s="14">
        <v>0</v>
      </c>
      <c r="I354" s="14">
        <v>0</v>
      </c>
      <c r="J354" s="5">
        <v>-5820.91</v>
      </c>
      <c r="L354" s="16"/>
    </row>
    <row r="355" spans="1:12" x14ac:dyDescent="0.25">
      <c r="A355" s="4" t="s">
        <v>786</v>
      </c>
      <c r="B355" t="s">
        <v>1265</v>
      </c>
      <c r="C355" t="s">
        <v>1266</v>
      </c>
      <c r="D355" t="s">
        <v>1267</v>
      </c>
      <c r="E355" t="s">
        <v>1268</v>
      </c>
      <c r="F355" s="14">
        <v>-5500</v>
      </c>
      <c r="G355" s="14">
        <v>0</v>
      </c>
      <c r="H355" s="14">
        <v>0</v>
      </c>
      <c r="I355" s="14">
        <v>0</v>
      </c>
      <c r="J355" s="5">
        <v>-5500</v>
      </c>
      <c r="L355" s="16"/>
    </row>
    <row r="356" spans="1:12" x14ac:dyDescent="0.25">
      <c r="A356" s="4" t="s">
        <v>786</v>
      </c>
      <c r="B356" t="s">
        <v>1269</v>
      </c>
      <c r="C356" t="s">
        <v>1270</v>
      </c>
      <c r="D356" t="s">
        <v>1271</v>
      </c>
      <c r="E356" t="s">
        <v>1272</v>
      </c>
      <c r="F356" s="14">
        <v>-5324.16</v>
      </c>
      <c r="G356" s="14">
        <v>0</v>
      </c>
      <c r="H356" s="14">
        <v>0</v>
      </c>
      <c r="I356" s="14">
        <v>0</v>
      </c>
      <c r="J356" s="5">
        <v>-5324.16</v>
      </c>
      <c r="L356" s="16"/>
    </row>
    <row r="357" spans="1:12" x14ac:dyDescent="0.25">
      <c r="A357" s="4" t="s">
        <v>786</v>
      </c>
      <c r="B357" t="s">
        <v>1273</v>
      </c>
      <c r="C357" t="s">
        <v>1274</v>
      </c>
      <c r="D357" t="s">
        <v>1275</v>
      </c>
      <c r="E357" t="s">
        <v>1276</v>
      </c>
      <c r="F357" s="14">
        <v>-5000</v>
      </c>
      <c r="G357" s="14">
        <v>0</v>
      </c>
      <c r="H357" s="14">
        <v>0</v>
      </c>
      <c r="I357" s="14">
        <v>0</v>
      </c>
      <c r="J357" s="5">
        <v>-5000</v>
      </c>
      <c r="L357" s="16"/>
    </row>
    <row r="358" spans="1:12" x14ac:dyDescent="0.25">
      <c r="A358" s="4" t="s">
        <v>786</v>
      </c>
      <c r="B358" t="s">
        <v>1277</v>
      </c>
      <c r="C358" t="s">
        <v>1278</v>
      </c>
      <c r="D358" t="s">
        <v>1279</v>
      </c>
      <c r="E358" t="s">
        <v>1280</v>
      </c>
      <c r="F358" s="14">
        <v>-5000</v>
      </c>
      <c r="G358" s="14">
        <v>0</v>
      </c>
      <c r="H358" s="14">
        <v>0</v>
      </c>
      <c r="I358" s="14">
        <v>0</v>
      </c>
      <c r="J358" s="5">
        <v>-5000</v>
      </c>
      <c r="L358" s="16"/>
    </row>
    <row r="359" spans="1:12" x14ac:dyDescent="0.25">
      <c r="A359" s="4" t="s">
        <v>786</v>
      </c>
      <c r="B359" t="s">
        <v>1281</v>
      </c>
      <c r="C359" t="s">
        <v>1282</v>
      </c>
      <c r="D359" t="s">
        <v>1283</v>
      </c>
      <c r="E359" t="s">
        <v>1284</v>
      </c>
      <c r="F359" s="14">
        <v>-4950</v>
      </c>
      <c r="G359" s="14">
        <v>0</v>
      </c>
      <c r="H359" s="14">
        <v>0</v>
      </c>
      <c r="I359" s="14">
        <v>0</v>
      </c>
      <c r="J359" s="5">
        <v>-4950</v>
      </c>
      <c r="L359" s="16"/>
    </row>
    <row r="360" spans="1:12" x14ac:dyDescent="0.25">
      <c r="A360" s="4" t="s">
        <v>786</v>
      </c>
      <c r="B360" t="s">
        <v>1285</v>
      </c>
      <c r="C360" t="s">
        <v>1286</v>
      </c>
      <c r="D360" t="s">
        <v>1287</v>
      </c>
      <c r="E360" t="s">
        <v>1288</v>
      </c>
      <c r="F360" s="14">
        <v>-4530</v>
      </c>
      <c r="G360" s="14">
        <v>0</v>
      </c>
      <c r="H360" s="14">
        <v>0</v>
      </c>
      <c r="I360" s="14">
        <v>0</v>
      </c>
      <c r="J360" s="5">
        <v>-4530</v>
      </c>
      <c r="L360" s="16"/>
    </row>
    <row r="361" spans="1:12" x14ac:dyDescent="0.25">
      <c r="A361" s="4" t="s">
        <v>786</v>
      </c>
      <c r="B361" t="s">
        <v>1289</v>
      </c>
      <c r="C361" t="s">
        <v>1290</v>
      </c>
      <c r="D361" t="s">
        <v>1291</v>
      </c>
      <c r="E361" t="s">
        <v>1292</v>
      </c>
      <c r="F361" s="14">
        <v>-4500</v>
      </c>
      <c r="G361" s="14">
        <v>0</v>
      </c>
      <c r="H361" s="14">
        <v>0</v>
      </c>
      <c r="I361" s="14">
        <v>0</v>
      </c>
      <c r="J361" s="5">
        <v>-4500</v>
      </c>
      <c r="L361" s="16"/>
    </row>
    <row r="362" spans="1:12" x14ac:dyDescent="0.25">
      <c r="A362" s="4" t="s">
        <v>786</v>
      </c>
      <c r="B362" t="s">
        <v>1293</v>
      </c>
      <c r="C362" t="s">
        <v>1294</v>
      </c>
      <c r="D362" t="s">
        <v>1267</v>
      </c>
      <c r="E362" t="s">
        <v>1295</v>
      </c>
      <c r="F362" s="14">
        <v>-3500</v>
      </c>
      <c r="G362" s="14">
        <v>0</v>
      </c>
      <c r="H362" s="14">
        <v>0</v>
      </c>
      <c r="I362" s="14">
        <v>0</v>
      </c>
      <c r="J362" s="5">
        <v>-3500</v>
      </c>
      <c r="L362" s="16"/>
    </row>
    <row r="363" spans="1:12" x14ac:dyDescent="0.25">
      <c r="A363" s="4" t="s">
        <v>786</v>
      </c>
      <c r="B363" t="s">
        <v>1296</v>
      </c>
      <c r="C363" t="s">
        <v>1297</v>
      </c>
      <c r="D363" t="s">
        <v>1298</v>
      </c>
      <c r="E363" t="s">
        <v>1299</v>
      </c>
      <c r="F363" s="14">
        <v>-3474.4999999999995</v>
      </c>
      <c r="G363" s="14">
        <v>0</v>
      </c>
      <c r="H363" s="14">
        <v>0</v>
      </c>
      <c r="I363" s="14">
        <v>0</v>
      </c>
      <c r="J363" s="5">
        <v>-3474.4999999999995</v>
      </c>
      <c r="L363" s="16"/>
    </row>
    <row r="364" spans="1:12" x14ac:dyDescent="0.25">
      <c r="A364" s="4" t="s">
        <v>786</v>
      </c>
      <c r="B364" t="s">
        <v>1300</v>
      </c>
      <c r="C364" t="s">
        <v>1301</v>
      </c>
      <c r="D364" t="s">
        <v>1302</v>
      </c>
      <c r="E364" t="s">
        <v>1303</v>
      </c>
      <c r="F364" s="14">
        <v>-3177.01</v>
      </c>
      <c r="G364" s="14">
        <v>0</v>
      </c>
      <c r="H364" s="14">
        <v>0</v>
      </c>
      <c r="I364" s="14">
        <v>0</v>
      </c>
      <c r="J364" s="5">
        <v>-3177.01</v>
      </c>
      <c r="L364" s="16"/>
    </row>
    <row r="365" spans="1:12" x14ac:dyDescent="0.25">
      <c r="A365" s="4" t="s">
        <v>786</v>
      </c>
      <c r="B365" t="s">
        <v>1304</v>
      </c>
      <c r="C365" t="s">
        <v>1305</v>
      </c>
      <c r="D365" t="s">
        <v>1306</v>
      </c>
      <c r="E365" t="s">
        <v>1307</v>
      </c>
      <c r="F365" s="14">
        <v>-2750</v>
      </c>
      <c r="G365" s="14">
        <v>0</v>
      </c>
      <c r="H365" s="14">
        <v>0</v>
      </c>
      <c r="I365" s="14">
        <v>0</v>
      </c>
      <c r="J365" s="5">
        <v>-2750</v>
      </c>
      <c r="L365" s="16"/>
    </row>
    <row r="366" spans="1:12" x14ac:dyDescent="0.25">
      <c r="A366" s="4" t="s">
        <v>786</v>
      </c>
      <c r="B366" t="s">
        <v>1308</v>
      </c>
      <c r="C366" t="s">
        <v>1309</v>
      </c>
      <c r="D366" t="s">
        <v>1310</v>
      </c>
      <c r="E366" t="s">
        <v>1311</v>
      </c>
      <c r="F366" s="14">
        <v>-2510</v>
      </c>
      <c r="G366" s="14">
        <v>0</v>
      </c>
      <c r="H366" s="14">
        <v>0</v>
      </c>
      <c r="I366" s="14">
        <v>0</v>
      </c>
      <c r="J366" s="5">
        <v>-2510</v>
      </c>
      <c r="L366" s="16"/>
    </row>
    <row r="367" spans="1:12" x14ac:dyDescent="0.25">
      <c r="A367" s="4" t="s">
        <v>786</v>
      </c>
      <c r="B367" t="s">
        <v>1312</v>
      </c>
      <c r="C367" t="s">
        <v>1313</v>
      </c>
      <c r="D367" t="s">
        <v>1314</v>
      </c>
      <c r="E367" t="s">
        <v>1315</v>
      </c>
      <c r="F367" s="14">
        <v>-2500</v>
      </c>
      <c r="G367" s="14">
        <v>0</v>
      </c>
      <c r="H367" s="14">
        <v>0</v>
      </c>
      <c r="I367" s="14">
        <v>0</v>
      </c>
      <c r="J367" s="5">
        <v>-2500</v>
      </c>
      <c r="L367" s="16"/>
    </row>
    <row r="368" spans="1:12" x14ac:dyDescent="0.25">
      <c r="A368" s="4" t="s">
        <v>786</v>
      </c>
      <c r="B368" t="s">
        <v>1316</v>
      </c>
      <c r="C368" t="s">
        <v>1317</v>
      </c>
      <c r="D368" t="s">
        <v>1318</v>
      </c>
      <c r="E368" t="s">
        <v>1319</v>
      </c>
      <c r="F368" s="14">
        <v>-1980</v>
      </c>
      <c r="G368" s="14">
        <v>0</v>
      </c>
      <c r="H368" s="14">
        <v>0</v>
      </c>
      <c r="I368" s="14">
        <v>0</v>
      </c>
      <c r="J368" s="5">
        <v>-1980</v>
      </c>
      <c r="L368" s="16"/>
    </row>
    <row r="369" spans="1:12" x14ac:dyDescent="0.25">
      <c r="A369" s="4" t="s">
        <v>786</v>
      </c>
      <c r="B369" t="s">
        <v>1320</v>
      </c>
      <c r="C369" t="s">
        <v>1321</v>
      </c>
      <c r="E369" t="s">
        <v>1322</v>
      </c>
      <c r="F369" s="14">
        <v>-1970.26</v>
      </c>
      <c r="G369" s="14">
        <v>0</v>
      </c>
      <c r="H369" s="14">
        <v>0</v>
      </c>
      <c r="I369" s="14">
        <v>0</v>
      </c>
      <c r="J369" s="5">
        <v>-1970.26</v>
      </c>
      <c r="L369" s="16"/>
    </row>
    <row r="370" spans="1:12" x14ac:dyDescent="0.25">
      <c r="A370" s="4" t="s">
        <v>786</v>
      </c>
      <c r="B370" t="s">
        <v>1323</v>
      </c>
      <c r="C370" t="s">
        <v>1324</v>
      </c>
      <c r="D370" t="s">
        <v>1325</v>
      </c>
      <c r="E370" t="s">
        <v>1326</v>
      </c>
      <c r="F370" s="14">
        <v>-1950</v>
      </c>
      <c r="G370" s="14">
        <v>0</v>
      </c>
      <c r="H370" s="14">
        <v>0</v>
      </c>
      <c r="I370" s="14">
        <v>0</v>
      </c>
      <c r="J370" s="5">
        <v>-1950</v>
      </c>
      <c r="L370" s="16"/>
    </row>
    <row r="371" spans="1:12" x14ac:dyDescent="0.25">
      <c r="A371" s="4" t="s">
        <v>786</v>
      </c>
      <c r="B371" t="s">
        <v>1327</v>
      </c>
      <c r="C371" t="s">
        <v>1328</v>
      </c>
      <c r="D371" t="s">
        <v>1329</v>
      </c>
      <c r="E371" t="s">
        <v>1330</v>
      </c>
      <c r="F371" s="14">
        <v>-1204.3399999999999</v>
      </c>
      <c r="G371" s="14">
        <v>0</v>
      </c>
      <c r="H371" s="14">
        <v>0</v>
      </c>
      <c r="I371" s="14">
        <v>0</v>
      </c>
      <c r="J371" s="5">
        <v>-1204.3399999999999</v>
      </c>
      <c r="L371" s="16"/>
    </row>
    <row r="372" spans="1:12" x14ac:dyDescent="0.25">
      <c r="A372" s="4" t="s">
        <v>786</v>
      </c>
      <c r="B372" t="s">
        <v>1331</v>
      </c>
      <c r="C372" t="s">
        <v>1332</v>
      </c>
      <c r="D372" t="s">
        <v>1333</v>
      </c>
      <c r="E372" t="s">
        <v>1334</v>
      </c>
      <c r="F372" s="14">
        <v>-1100</v>
      </c>
      <c r="G372" s="14">
        <v>0</v>
      </c>
      <c r="H372" s="14">
        <v>0</v>
      </c>
      <c r="I372" s="14">
        <v>0</v>
      </c>
      <c r="J372" s="5">
        <v>-1100</v>
      </c>
      <c r="L372" s="16"/>
    </row>
    <row r="373" spans="1:12" x14ac:dyDescent="0.25">
      <c r="A373" s="4" t="s">
        <v>786</v>
      </c>
      <c r="B373" t="s">
        <v>1335</v>
      </c>
      <c r="C373" t="s">
        <v>1336</v>
      </c>
      <c r="D373" t="s">
        <v>1337</v>
      </c>
      <c r="E373" t="s">
        <v>1338</v>
      </c>
      <c r="F373" s="14">
        <v>-1100</v>
      </c>
      <c r="G373" s="14">
        <v>0</v>
      </c>
      <c r="H373" s="14">
        <v>0</v>
      </c>
      <c r="I373" s="14">
        <v>0</v>
      </c>
      <c r="J373" s="5">
        <v>-1100</v>
      </c>
      <c r="L373" s="16"/>
    </row>
    <row r="374" spans="1:12" x14ac:dyDescent="0.25">
      <c r="A374" s="4" t="s">
        <v>786</v>
      </c>
      <c r="B374" t="s">
        <v>1339</v>
      </c>
      <c r="C374" t="s">
        <v>1340</v>
      </c>
      <c r="D374" t="s">
        <v>1341</v>
      </c>
      <c r="E374" t="s">
        <v>1342</v>
      </c>
      <c r="F374" s="14">
        <v>-998.33</v>
      </c>
      <c r="G374" s="14">
        <v>0</v>
      </c>
      <c r="H374" s="14">
        <v>0</v>
      </c>
      <c r="I374" s="14">
        <v>0</v>
      </c>
      <c r="J374" s="5">
        <v>-998.33</v>
      </c>
      <c r="L374" s="16"/>
    </row>
    <row r="375" spans="1:12" x14ac:dyDescent="0.25">
      <c r="A375" s="4" t="s">
        <v>786</v>
      </c>
      <c r="B375" t="s">
        <v>1343</v>
      </c>
      <c r="C375" t="s">
        <v>1344</v>
      </c>
      <c r="D375" t="s">
        <v>1345</v>
      </c>
      <c r="E375" t="s">
        <v>1346</v>
      </c>
      <c r="F375" s="14">
        <v>-925</v>
      </c>
      <c r="G375" s="14">
        <v>0</v>
      </c>
      <c r="H375" s="14">
        <v>0</v>
      </c>
      <c r="I375" s="14">
        <v>0</v>
      </c>
      <c r="J375" s="5">
        <v>-925</v>
      </c>
      <c r="L375" s="16"/>
    </row>
    <row r="376" spans="1:12" x14ac:dyDescent="0.25">
      <c r="A376" s="4" t="s">
        <v>786</v>
      </c>
      <c r="B376" t="s">
        <v>1347</v>
      </c>
      <c r="C376" t="s">
        <v>1348</v>
      </c>
      <c r="D376" t="s">
        <v>1349</v>
      </c>
      <c r="E376" t="s">
        <v>1350</v>
      </c>
      <c r="F376" s="14">
        <v>-600</v>
      </c>
      <c r="G376" s="14">
        <v>0</v>
      </c>
      <c r="H376" s="14">
        <v>0</v>
      </c>
      <c r="I376" s="14">
        <v>0</v>
      </c>
      <c r="J376" s="5">
        <v>-600</v>
      </c>
      <c r="L376" s="16"/>
    </row>
    <row r="377" spans="1:12" x14ac:dyDescent="0.25">
      <c r="A377" s="4" t="s">
        <v>786</v>
      </c>
      <c r="B377" t="s">
        <v>1351</v>
      </c>
      <c r="C377" t="s">
        <v>1352</v>
      </c>
      <c r="D377" t="s">
        <v>1353</v>
      </c>
      <c r="E377" t="s">
        <v>1354</v>
      </c>
      <c r="F377" s="14">
        <v>-598</v>
      </c>
      <c r="G377" s="14">
        <v>0</v>
      </c>
      <c r="H377" s="14">
        <v>0</v>
      </c>
      <c r="I377" s="14">
        <v>0</v>
      </c>
      <c r="J377" s="5">
        <v>-598</v>
      </c>
      <c r="L377" s="16"/>
    </row>
    <row r="378" spans="1:12" x14ac:dyDescent="0.25">
      <c r="A378" s="4" t="s">
        <v>786</v>
      </c>
      <c r="B378" t="s">
        <v>1355</v>
      </c>
      <c r="C378" t="s">
        <v>1356</v>
      </c>
      <c r="D378" t="s">
        <v>993</v>
      </c>
      <c r="E378" t="s">
        <v>1357</v>
      </c>
      <c r="F378" s="14">
        <v>-560</v>
      </c>
      <c r="G378" s="14">
        <v>0</v>
      </c>
      <c r="H378" s="14">
        <v>0</v>
      </c>
      <c r="I378" s="14">
        <v>0</v>
      </c>
      <c r="J378" s="5">
        <v>-560</v>
      </c>
      <c r="L378" s="16"/>
    </row>
    <row r="379" spans="1:12" x14ac:dyDescent="0.25">
      <c r="A379" s="4" t="s">
        <v>786</v>
      </c>
      <c r="B379" t="s">
        <v>1358</v>
      </c>
      <c r="C379" t="s">
        <v>1359</v>
      </c>
      <c r="D379" t="s">
        <v>1360</v>
      </c>
      <c r="E379" t="s">
        <v>1361</v>
      </c>
      <c r="F379" s="14">
        <v>-478.57</v>
      </c>
      <c r="G379" s="14">
        <v>0</v>
      </c>
      <c r="H379" s="14">
        <v>0</v>
      </c>
      <c r="I379" s="14">
        <v>0</v>
      </c>
      <c r="J379" s="5">
        <v>-478.57</v>
      </c>
      <c r="L379" s="16"/>
    </row>
    <row r="380" spans="1:12" x14ac:dyDescent="0.25">
      <c r="A380" s="4" t="s">
        <v>786</v>
      </c>
      <c r="B380" t="s">
        <v>1362</v>
      </c>
      <c r="C380" t="s">
        <v>1363</v>
      </c>
      <c r="D380" t="s">
        <v>1364</v>
      </c>
      <c r="E380" t="s">
        <v>1365</v>
      </c>
      <c r="F380" s="14">
        <v>-428.57</v>
      </c>
      <c r="G380" s="14">
        <v>0</v>
      </c>
      <c r="H380" s="14">
        <v>0</v>
      </c>
      <c r="I380" s="14">
        <v>0</v>
      </c>
      <c r="J380" s="5">
        <v>-428.57</v>
      </c>
      <c r="L380" s="16"/>
    </row>
    <row r="381" spans="1:12" x14ac:dyDescent="0.25">
      <c r="A381" s="4" t="s">
        <v>786</v>
      </c>
      <c r="B381" t="s">
        <v>1366</v>
      </c>
      <c r="C381" t="s">
        <v>1367</v>
      </c>
      <c r="D381" t="s">
        <v>1368</v>
      </c>
      <c r="E381" t="s">
        <v>1369</v>
      </c>
      <c r="F381" s="14">
        <v>-366.32</v>
      </c>
      <c r="G381" s="14">
        <v>0</v>
      </c>
      <c r="H381" s="14">
        <v>0</v>
      </c>
      <c r="I381" s="14">
        <v>0</v>
      </c>
      <c r="J381" s="5">
        <v>-366.32</v>
      </c>
      <c r="L381" s="16"/>
    </row>
    <row r="382" spans="1:12" x14ac:dyDescent="0.25">
      <c r="A382" s="4" t="s">
        <v>786</v>
      </c>
      <c r="B382" t="s">
        <v>1370</v>
      </c>
      <c r="C382" t="s">
        <v>1371</v>
      </c>
      <c r="D382" t="s">
        <v>1372</v>
      </c>
      <c r="E382" t="s">
        <v>1373</v>
      </c>
      <c r="F382" s="14">
        <v>-319.2</v>
      </c>
      <c r="G382" s="14">
        <v>0</v>
      </c>
      <c r="H382" s="14">
        <v>0</v>
      </c>
      <c r="I382" s="14">
        <v>0</v>
      </c>
      <c r="J382" s="5">
        <v>-319.2</v>
      </c>
      <c r="L382" s="16"/>
    </row>
    <row r="383" spans="1:12" x14ac:dyDescent="0.25">
      <c r="A383" s="4" t="s">
        <v>786</v>
      </c>
      <c r="B383" t="s">
        <v>1374</v>
      </c>
      <c r="C383" t="s">
        <v>1375</v>
      </c>
      <c r="D383" t="s">
        <v>1376</v>
      </c>
      <c r="E383" t="s">
        <v>1377</v>
      </c>
      <c r="F383" s="14">
        <v>-210</v>
      </c>
      <c r="G383" s="14">
        <v>0</v>
      </c>
      <c r="H383" s="14">
        <v>0</v>
      </c>
      <c r="I383" s="14">
        <v>0</v>
      </c>
      <c r="J383" s="5">
        <v>-210</v>
      </c>
      <c r="L383" s="16"/>
    </row>
    <row r="384" spans="1:12" x14ac:dyDescent="0.25">
      <c r="A384" s="4" t="s">
        <v>786</v>
      </c>
      <c r="B384" t="s">
        <v>1378</v>
      </c>
      <c r="C384" t="s">
        <v>1379</v>
      </c>
      <c r="D384" t="s">
        <v>1380</v>
      </c>
      <c r="E384" t="s">
        <v>1381</v>
      </c>
      <c r="F384" s="14">
        <v>-106.98</v>
      </c>
      <c r="G384" s="14">
        <v>0</v>
      </c>
      <c r="H384" s="14">
        <v>0</v>
      </c>
      <c r="I384" s="14">
        <v>0</v>
      </c>
      <c r="J384" s="5">
        <v>-106.98</v>
      </c>
      <c r="L384" s="16"/>
    </row>
    <row r="385" spans="1:12" x14ac:dyDescent="0.25">
      <c r="A385" s="6" t="s">
        <v>1382</v>
      </c>
      <c r="B385" s="7"/>
      <c r="C385" s="7"/>
      <c r="D385" s="7"/>
      <c r="E385" s="7"/>
      <c r="F385" s="18">
        <f>SUM(F230:F384)</f>
        <v>-71608327.149999961</v>
      </c>
      <c r="G385" s="18">
        <f>SUM(G230:G384)</f>
        <v>-725000</v>
      </c>
      <c r="H385" s="18">
        <f>SUM(H230:H384)</f>
        <v>0</v>
      </c>
      <c r="I385" s="18">
        <f>SUM(I230:I384)</f>
        <v>-256000</v>
      </c>
      <c r="J385" s="8">
        <f>SUM(J230:J384)</f>
        <v>-76584729.049999967</v>
      </c>
      <c r="L385" s="16"/>
    </row>
    <row r="386" spans="1:12" x14ac:dyDescent="0.25">
      <c r="F386" s="14" t="str" cm="1">
        <f t="array" ref="F386">IF(OR($B386="",$B386="Nome do fornecedor",ISNUMBER(SEARCH("Total",$A386))),"",IFERROR(_xlfn.XLOOKUP(TRIM($B386),TRIM(#REF!),#REF!,0),0))</f>
        <v/>
      </c>
      <c r="G386" s="14" t="str" cm="1">
        <f t="array" ref="G386">IF(OR($B386="",$B386="Nome do fornecedor",ISNUMBER(SEARCH("Total",$A386))),"",IFERROR(_xlfn.XLOOKUP(TRIM($B386),TRIM(#REF!),#REF!,0),0))</f>
        <v/>
      </c>
      <c r="H386" s="14" t="str" cm="1">
        <f t="array" ref="H386">IF(OR($B386="",$B386="Nome do fornecedor",ISNUMBER(SEARCH("Total",$A386))),"",IFERROR(_xlfn.XLOOKUP(TRIM($B386),TRIM(#REF!),#REF!,0),0))</f>
        <v/>
      </c>
      <c r="I386" s="14" t="str" cm="1">
        <f t="array" ref="I386">IF(OR($B386="",$B386="Nome do fornecedor",ISNUMBER(SEARCH("Total",$A386))),"",IFERROR(_xlfn.XLOOKUP(TRIM($B386),TRIM(#REF!),#REF!,0),0))</f>
        <v/>
      </c>
      <c r="L386" s="16"/>
    </row>
    <row r="387" spans="1:12" x14ac:dyDescent="0.25">
      <c r="A387" s="1" t="s">
        <v>0</v>
      </c>
      <c r="B387" s="2" t="s">
        <v>1</v>
      </c>
      <c r="C387" s="2" t="s">
        <v>2</v>
      </c>
      <c r="D387" s="2" t="s">
        <v>3</v>
      </c>
      <c r="E387" s="2" t="s">
        <v>4</v>
      </c>
      <c r="F387" s="15" t="s">
        <v>1421</v>
      </c>
      <c r="G387" s="15" t="s">
        <v>1422</v>
      </c>
      <c r="H387" s="15" t="s">
        <v>1423</v>
      </c>
      <c r="I387" s="15" t="s">
        <v>1424</v>
      </c>
      <c r="J387" s="3" t="s">
        <v>1425</v>
      </c>
      <c r="L387" s="16"/>
    </row>
    <row r="388" spans="1:12" x14ac:dyDescent="0.25">
      <c r="A388" s="4" t="s">
        <v>1383</v>
      </c>
      <c r="B388" t="s">
        <v>1384</v>
      </c>
      <c r="C388" t="s">
        <v>1385</v>
      </c>
      <c r="D388" t="s">
        <v>1386</v>
      </c>
      <c r="E388" t="s">
        <v>1387</v>
      </c>
      <c r="F388" s="14">
        <v>-19096750.41</v>
      </c>
      <c r="G388" s="14" cm="1">
        <f t="array" ref="G388">IF(OR($B388="",$B388="Nome do fornecedor",ISNUMBER(SEARCH("Total",$A388))),"",IFERROR(_xlfn.XLOOKUP(TRIM($B388),TRIM(#REF!),#REF!,0),0))</f>
        <v>0</v>
      </c>
      <c r="H388" s="14" cm="1">
        <f t="array" ref="H388">IF(OR($B388="",$B388="Nome do fornecedor",ISNUMBER(SEARCH("Total",$A388))),"",IFERROR(_xlfn.XLOOKUP(TRIM($B388),TRIM(#REF!),#REF!,0),0))</f>
        <v>0</v>
      </c>
      <c r="I388" s="14" cm="1">
        <f t="array" ref="I388">IF(OR($B388="",$B388="Nome do fornecedor",ISNUMBER(SEARCH("Total",$A388))),"",IFERROR(_xlfn.XLOOKUP(TRIM($B388),TRIM(#REF!),#REF!,0),0))</f>
        <v>0</v>
      </c>
      <c r="J388" s="17">
        <v>-19096750.41</v>
      </c>
      <c r="L388" s="16"/>
    </row>
    <row r="389" spans="1:12" x14ac:dyDescent="0.25">
      <c r="A389" s="4" t="s">
        <v>1383</v>
      </c>
      <c r="B389" t="s">
        <v>1388</v>
      </c>
      <c r="C389" t="s">
        <v>1389</v>
      </c>
      <c r="D389" t="s">
        <v>1390</v>
      </c>
      <c r="E389" t="s">
        <v>1391</v>
      </c>
      <c r="F389" s="14">
        <v>-8000000</v>
      </c>
      <c r="G389" s="14" cm="1">
        <f t="array" ref="G389">IF(OR($B389="",$B389="Nome do fornecedor",ISNUMBER(SEARCH("Total",$A389))),"",IFERROR(_xlfn.XLOOKUP(TRIM($B389),TRIM(#REF!),#REF!,0),0))</f>
        <v>0</v>
      </c>
      <c r="H389" s="14" cm="1">
        <f t="array" ref="H389">IF(OR($B389="",$B389="Nome do fornecedor",ISNUMBER(SEARCH("Total",$A389))),"",IFERROR(_xlfn.XLOOKUP(TRIM($B389),TRIM(#REF!),#REF!,0),0))</f>
        <v>0</v>
      </c>
      <c r="I389" s="14" cm="1">
        <f t="array" ref="I389">IF(OR($B389="",$B389="Nome do fornecedor",ISNUMBER(SEARCH("Total",$A389))),"",IFERROR(_xlfn.XLOOKUP(TRIM($B389),TRIM(#REF!),#REF!,0),0))</f>
        <v>0</v>
      </c>
      <c r="J389" s="17">
        <v>-8000000</v>
      </c>
      <c r="L389" s="16"/>
    </row>
    <row r="390" spans="1:12" x14ac:dyDescent="0.25">
      <c r="A390" s="4" t="s">
        <v>1383</v>
      </c>
      <c r="B390" t="s">
        <v>1392</v>
      </c>
      <c r="C390" t="s">
        <v>1393</v>
      </c>
      <c r="D390" s="29" t="s">
        <v>1464</v>
      </c>
      <c r="E390" t="s">
        <v>1394</v>
      </c>
      <c r="F390" s="14">
        <v>-3596889.9099999997</v>
      </c>
      <c r="G390" s="14" cm="1">
        <f t="array" ref="G390">IF(OR($B390="",$B390="Nome do fornecedor",ISNUMBER(SEARCH("Total",$A390))),"",IFERROR(_xlfn.XLOOKUP(TRIM($B390),TRIM(#REF!),#REF!,0),0))</f>
        <v>0</v>
      </c>
      <c r="H390" s="14" cm="1">
        <f t="array" ref="H390">IF(OR($B390="",$B390="Nome do fornecedor",ISNUMBER(SEARCH("Total",$A390))),"",IFERROR(_xlfn.XLOOKUP(TRIM($B390),TRIM(#REF!),#REF!,0),0))</f>
        <v>0</v>
      </c>
      <c r="I390" s="14" cm="1">
        <f t="array" ref="I390">IF(OR($B390="",$B390="Nome do fornecedor",ISNUMBER(SEARCH("Total",$A390))),"",IFERROR(_xlfn.XLOOKUP(TRIM($B390),TRIM(#REF!),#REF!,0),0))</f>
        <v>0</v>
      </c>
      <c r="J390" s="17">
        <v>-3596889.9099999997</v>
      </c>
      <c r="L390" s="16"/>
    </row>
    <row r="391" spans="1:12" x14ac:dyDescent="0.25">
      <c r="A391" s="4" t="s">
        <v>1383</v>
      </c>
      <c r="B391" t="s">
        <v>1395</v>
      </c>
      <c r="C391" t="s">
        <v>1396</v>
      </c>
      <c r="E391" t="s">
        <v>1397</v>
      </c>
      <c r="F391" s="14">
        <v>-2181128.0099999998</v>
      </c>
      <c r="G391" s="14" cm="1">
        <f t="array" ref="G391">IF(OR($B391="",$B391="Nome do fornecedor",ISNUMBER(SEARCH("Total",$A391))),"",IFERROR(_xlfn.XLOOKUP(TRIM($B391),TRIM(#REF!),#REF!,0),0))</f>
        <v>0</v>
      </c>
      <c r="H391" s="14" cm="1">
        <f t="array" ref="H391">IF(OR($B391="",$B391="Nome do fornecedor",ISNUMBER(SEARCH("Total",$A391))),"",IFERROR(_xlfn.XLOOKUP(TRIM($B391),TRIM(#REF!),#REF!,0),0))</f>
        <v>0</v>
      </c>
      <c r="I391" s="14" cm="1">
        <f t="array" ref="I391">IF(OR($B391="",$B391="Nome do fornecedor",ISNUMBER(SEARCH("Total",$A391))),"",IFERROR(_xlfn.XLOOKUP(TRIM($B391),TRIM(#REF!),#REF!,0),0))</f>
        <v>0</v>
      </c>
      <c r="J391" s="17">
        <v>-2181128.0099999998</v>
      </c>
      <c r="L391" s="16"/>
    </row>
    <row r="392" spans="1:12" x14ac:dyDescent="0.25">
      <c r="A392" s="4" t="s">
        <v>1383</v>
      </c>
      <c r="B392" t="s">
        <v>1398</v>
      </c>
      <c r="C392" t="s">
        <v>1399</v>
      </c>
      <c r="D392" t="s">
        <v>1400</v>
      </c>
      <c r="E392" t="s">
        <v>1401</v>
      </c>
      <c r="F392" s="14">
        <v>-67530609.579999998</v>
      </c>
      <c r="G392" s="14" cm="1">
        <f t="array" ref="G392">IF(OR($B392="",$B392="Nome do fornecedor",ISNUMBER(SEARCH("Total",$A392))),"",IFERROR(_xlfn.XLOOKUP(TRIM($B392),TRIM(#REF!),#REF!,0),0))</f>
        <v>0</v>
      </c>
      <c r="H392" s="14" cm="1">
        <f t="array" ref="H392">IF(OR($B392="",$B392="Nome do fornecedor",ISNUMBER(SEARCH("Total",$A392))),"",IFERROR(_xlfn.XLOOKUP(TRIM($B392),TRIM(#REF!),#REF!,0),0))</f>
        <v>0</v>
      </c>
      <c r="I392" s="14" cm="1">
        <f t="array" ref="I392">IF(OR($B392="",$B392="Nome do fornecedor",ISNUMBER(SEARCH("Total",$A392))),"",IFERROR(_xlfn.XLOOKUP(TRIM($B392),TRIM(#REF!),#REF!,0),0))</f>
        <v>0</v>
      </c>
      <c r="J392" s="17">
        <v>-67530609.579999998</v>
      </c>
      <c r="L392" s="16"/>
    </row>
    <row r="393" spans="1:12" x14ac:dyDescent="0.25">
      <c r="A393" s="6" t="s">
        <v>1402</v>
      </c>
      <c r="B393" s="7"/>
      <c r="C393" s="7"/>
      <c r="D393" s="7"/>
      <c r="E393" s="7"/>
      <c r="F393" s="19">
        <f>SUM(F388:F392)</f>
        <v>-100405377.91</v>
      </c>
      <c r="G393" s="19">
        <f>SUM(G388:G392)</f>
        <v>0</v>
      </c>
      <c r="H393" s="19">
        <f>SUM(H388:H392)</f>
        <v>0</v>
      </c>
      <c r="I393" s="19">
        <f>SUM(I388:I392)</f>
        <v>0</v>
      </c>
      <c r="J393" s="8">
        <f>SUM(J388:J392)</f>
        <v>-100405377.91</v>
      </c>
      <c r="L393" s="16"/>
    </row>
    <row r="394" spans="1:12" ht="15.75" thickBot="1" x14ac:dyDescent="0.3">
      <c r="L394" s="16"/>
    </row>
    <row r="395" spans="1:12" ht="15.75" thickBot="1" x14ac:dyDescent="0.3">
      <c r="A395" s="11" t="s">
        <v>1403</v>
      </c>
      <c r="B395" s="12"/>
      <c r="C395" s="12"/>
      <c r="D395" s="12"/>
      <c r="E395" s="12"/>
      <c r="F395" s="12"/>
      <c r="G395" s="12"/>
      <c r="H395" s="12"/>
      <c r="I395" s="12"/>
      <c r="J395" s="13">
        <f>J393+J385+J227+J32</f>
        <v>-1386801433.0472832</v>
      </c>
      <c r="L395" s="16"/>
    </row>
  </sheetData>
  <hyperlinks>
    <hyperlink ref="D15" r:id="rId1" display="lucas.miranda@caravellecontabil.com.br" xr:uid="{8F91970F-C6B2-46CE-A0A9-69E5215A3626}"/>
    <hyperlink ref="D45" r:id="rId2" xr:uid="{0C5C2902-9040-4031-8A2E-33B2BBD9F3AD}"/>
    <hyperlink ref="D67" r:id="rId3" xr:uid="{BB8F2D39-0A06-4D18-B5C9-801306CA537D}"/>
    <hyperlink ref="D74" r:id="rId4" xr:uid="{05B626A1-CAC4-4C00-AF57-F3CDFBDE007D}"/>
    <hyperlink ref="D78" r:id="rId5" xr:uid="{CDF2036A-47BF-40FB-BE3C-6601B5D57399}"/>
    <hyperlink ref="D148" r:id="rId6" xr:uid="{A4D3C2F9-7115-43F5-AAD2-B8101F6D1766}"/>
    <hyperlink ref="D66" r:id="rId7" xr:uid="{1EB29A8B-690F-4423-8D3F-A0DD24CFD989}"/>
    <hyperlink ref="D95" r:id="rId8" xr:uid="{D9B0AF0B-CB88-49AF-81B0-208EBA662C33}"/>
    <hyperlink ref="D204" r:id="rId9" xr:uid="{6433B119-52D9-40BA-867A-D78C672B0761}"/>
    <hyperlink ref="D170" r:id="rId10" xr:uid="{CCE88B15-9CC5-4C10-8369-6DE22D489813}"/>
    <hyperlink ref="D166" r:id="rId11" xr:uid="{C2D807BD-5159-4733-B0E9-E88A7F43F5C7}"/>
    <hyperlink ref="D309" r:id="rId12" xr:uid="{A3BE091F-E619-432A-A237-48B7DFEAF26D}"/>
    <hyperlink ref="D390" r:id="rId13" xr:uid="{FDAC16F5-0A50-459D-AE0D-114948AD303D}"/>
  </hyperlinks>
  <pageMargins left="0.7" right="0.7" top="0.75" bottom="0.75" header="0.3" footer="0.3"/>
  <legacyDrawing r:id="rId1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Geral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Oliveira</dc:creator>
  <cp:keywords/>
  <dc:description/>
  <cp:lastModifiedBy>Gabriel Pina</cp:lastModifiedBy>
  <cp:revision/>
  <dcterms:created xsi:type="dcterms:W3CDTF">2026-05-14T21:31:57Z</dcterms:created>
  <dcterms:modified xsi:type="dcterms:W3CDTF">2026-06-03T20:34:52Z</dcterms:modified>
  <cp:category/>
  <cp:contentStatus/>
</cp:coreProperties>
</file>